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Sheet1!$A$6:$Y$50</definedName>
  </definedNames>
  <calcPr calcId="144525"/>
</workbook>
</file>

<file path=xl/sharedStrings.xml><?xml version="1.0" encoding="utf-8"?>
<sst xmlns="http://schemas.openxmlformats.org/spreadsheetml/2006/main" count="421" uniqueCount="229">
  <si>
    <t>英吉沙县2024年度巩固拓展脱贫攻坚成果和乡村振兴项目库入库项目汇总表（执行库）</t>
  </si>
  <si>
    <t>序号</t>
  </si>
  <si>
    <t>项目库
编号</t>
  </si>
  <si>
    <t>项目名称</t>
  </si>
  <si>
    <t>项目
类别</t>
  </si>
  <si>
    <t>项目
子类型</t>
  </si>
  <si>
    <t>建设
性质</t>
  </si>
  <si>
    <t>实施地点</t>
  </si>
  <si>
    <t>主要建设内容</t>
  </si>
  <si>
    <t>建设
单位</t>
  </si>
  <si>
    <t>建设
规模</t>
  </si>
  <si>
    <t>资金规模及来源</t>
  </si>
  <si>
    <t>项目主管
部门</t>
  </si>
  <si>
    <t>责任人</t>
  </si>
  <si>
    <t>绩效目标</t>
  </si>
  <si>
    <t>备注</t>
  </si>
  <si>
    <t>合计</t>
  </si>
  <si>
    <t>衔接资金</t>
  </si>
  <si>
    <t>其他涉农
整合资金</t>
  </si>
  <si>
    <t>地方政府
债券资金</t>
  </si>
  <si>
    <t>其他资金</t>
  </si>
  <si>
    <t>小计</t>
  </si>
  <si>
    <t>巩固拓展脱贫攻坚成果和乡村振兴</t>
  </si>
  <si>
    <t>以工
代赈</t>
  </si>
  <si>
    <t>少数
民族
发展</t>
  </si>
  <si>
    <t>欠发达
国有
农场</t>
  </si>
  <si>
    <t>欠发达
国有
林场</t>
  </si>
  <si>
    <t>欠发达
国有
牧场</t>
  </si>
  <si>
    <r>
      <rPr>
        <sz val="11"/>
        <color theme="1"/>
        <rFont val="宋体"/>
        <charset val="134"/>
      </rPr>
      <t>合计</t>
    </r>
  </si>
  <si>
    <r>
      <rPr>
        <sz val="11"/>
        <color theme="1"/>
        <rFont val="宋体"/>
        <charset val="134"/>
      </rPr>
      <t>一、产业发展</t>
    </r>
  </si>
  <si>
    <t>yjsx001</t>
  </si>
  <si>
    <r>
      <rPr>
        <sz val="11"/>
        <color theme="1"/>
        <rFont val="宋体"/>
        <charset val="134"/>
      </rPr>
      <t>英吉沙县设施产业园</t>
    </r>
    <r>
      <rPr>
        <sz val="11"/>
        <color theme="1"/>
        <rFont val="Times New Roman"/>
        <charset val="134"/>
      </rPr>
      <t>(</t>
    </r>
    <r>
      <rPr>
        <sz val="11"/>
        <color theme="1"/>
        <rFont val="宋体"/>
        <charset val="134"/>
      </rPr>
      <t>二期</t>
    </r>
    <r>
      <rPr>
        <sz val="11"/>
        <color theme="1"/>
        <rFont val="Times New Roman"/>
        <charset val="134"/>
      </rPr>
      <t>)</t>
    </r>
    <r>
      <rPr>
        <sz val="11"/>
        <color theme="1"/>
        <rFont val="宋体"/>
        <charset val="134"/>
      </rPr>
      <t>建设项目</t>
    </r>
  </si>
  <si>
    <r>
      <rPr>
        <sz val="11"/>
        <color theme="1"/>
        <rFont val="宋体"/>
        <charset val="134"/>
      </rPr>
      <t>产业发展</t>
    </r>
  </si>
  <si>
    <r>
      <rPr>
        <sz val="11"/>
        <color theme="1"/>
        <rFont val="宋体"/>
        <charset val="134"/>
      </rPr>
      <t>种植业基地</t>
    </r>
  </si>
  <si>
    <r>
      <rPr>
        <sz val="11"/>
        <color theme="1"/>
        <rFont val="宋体"/>
        <charset val="134"/>
      </rPr>
      <t>新建</t>
    </r>
  </si>
  <si>
    <r>
      <rPr>
        <sz val="11"/>
        <color theme="1"/>
        <rFont val="宋体"/>
        <charset val="134"/>
      </rPr>
      <t>龙甫乡</t>
    </r>
    <r>
      <rPr>
        <sz val="11"/>
        <color theme="1"/>
        <rFont val="Times New Roman"/>
        <charset val="134"/>
      </rPr>
      <t>6</t>
    </r>
    <r>
      <rPr>
        <sz val="11"/>
        <color theme="1"/>
        <rFont val="宋体"/>
        <charset val="134"/>
      </rPr>
      <t>村</t>
    </r>
  </si>
  <si>
    <r>
      <rPr>
        <sz val="11"/>
        <color theme="1"/>
        <rFont val="宋体"/>
        <charset val="134"/>
      </rPr>
      <t>建设内容：计划建设日光温室</t>
    </r>
    <r>
      <rPr>
        <sz val="11"/>
        <color theme="1"/>
        <rFont val="Times New Roman"/>
        <charset val="134"/>
      </rPr>
      <t>800</t>
    </r>
    <r>
      <rPr>
        <sz val="11"/>
        <color theme="1"/>
        <rFont val="宋体"/>
        <charset val="134"/>
      </rPr>
      <t>座，占地一亩，包括棚内换填土，购置水肥一体机，及相关配套附属设施，园区内水电路及附属设施等。</t>
    </r>
  </si>
  <si>
    <r>
      <rPr>
        <sz val="11"/>
        <color theme="1"/>
        <rFont val="宋体"/>
        <charset val="134"/>
      </rPr>
      <t>座</t>
    </r>
  </si>
  <si>
    <r>
      <rPr>
        <sz val="11"/>
        <color theme="1"/>
        <rFont val="宋体"/>
        <charset val="134"/>
      </rPr>
      <t>农业农村局</t>
    </r>
  </si>
  <si>
    <r>
      <rPr>
        <sz val="11"/>
        <color theme="1"/>
        <rFont val="宋体"/>
        <charset val="134"/>
      </rPr>
      <t>李郭</t>
    </r>
  </si>
  <si>
    <r>
      <rPr>
        <sz val="11"/>
        <color theme="1"/>
        <rFont val="Times New Roman"/>
        <charset val="134"/>
      </rPr>
      <t>1.</t>
    </r>
    <r>
      <rPr>
        <sz val="11"/>
        <color theme="1"/>
        <rFont val="宋体"/>
        <charset val="134"/>
      </rPr>
      <t>经济效益：改善水利基础设施，提升水资源利用率，促进农业生产，起到促进粮食增产的效果，改善生态环境，提高区域范围群众生活水平。</t>
    </r>
    <r>
      <rPr>
        <sz val="11"/>
        <color theme="1"/>
        <rFont val="Times New Roman"/>
        <charset val="134"/>
      </rPr>
      <t xml:space="preserve">
2.</t>
    </r>
    <r>
      <rPr>
        <sz val="11"/>
        <color theme="1"/>
        <rFont val="宋体"/>
        <charset val="134"/>
      </rPr>
      <t>社会效益：通过建设农田水利项目，使农业灌溉水利用系数得到提高，可以帮忙农民增收，推动农村社会的稳步开展，助推乡村振兴。受益脱贫人口数</t>
    </r>
    <r>
      <rPr>
        <sz val="11"/>
        <color theme="1"/>
        <rFont val="Times New Roman"/>
        <charset val="134"/>
      </rPr>
      <t>≥1500</t>
    </r>
    <r>
      <rPr>
        <sz val="11"/>
        <color theme="1"/>
        <rFont val="宋体"/>
        <charset val="134"/>
      </rPr>
      <t>人。</t>
    </r>
  </si>
  <si>
    <r>
      <rPr>
        <sz val="11"/>
        <color theme="1"/>
        <rFont val="宋体"/>
        <charset val="134"/>
      </rPr>
      <t>英吉沙县</t>
    </r>
    <r>
      <rPr>
        <sz val="11"/>
        <color theme="1"/>
        <rFont val="Times New Roman"/>
        <charset val="134"/>
      </rPr>
      <t>2024</t>
    </r>
    <r>
      <rPr>
        <sz val="11"/>
        <color theme="1"/>
        <rFont val="宋体"/>
        <charset val="134"/>
      </rPr>
      <t>年日光温室建设项目</t>
    </r>
  </si>
  <si>
    <r>
      <rPr>
        <sz val="11"/>
        <color theme="1"/>
        <rFont val="宋体"/>
        <charset val="134"/>
      </rPr>
      <t>色提力乡</t>
    </r>
    <r>
      <rPr>
        <sz val="11"/>
        <color theme="1"/>
        <rFont val="Times New Roman"/>
        <charset val="134"/>
      </rPr>
      <t>8</t>
    </r>
    <r>
      <rPr>
        <sz val="11"/>
        <color theme="1"/>
        <rFont val="宋体"/>
        <charset val="134"/>
      </rPr>
      <t>村、依格孜也尔乡</t>
    </r>
    <r>
      <rPr>
        <sz val="11"/>
        <color theme="1"/>
        <rFont val="Times New Roman"/>
        <charset val="134"/>
      </rPr>
      <t>1</t>
    </r>
    <r>
      <rPr>
        <sz val="11"/>
        <color theme="1"/>
        <rFont val="宋体"/>
        <charset val="134"/>
      </rPr>
      <t>村</t>
    </r>
    <r>
      <rPr>
        <sz val="11"/>
        <color theme="1"/>
        <rFont val="Times New Roman"/>
        <charset val="134"/>
      </rPr>
      <t>2</t>
    </r>
    <r>
      <rPr>
        <sz val="11"/>
        <color theme="1"/>
        <rFont val="宋体"/>
        <charset val="134"/>
      </rPr>
      <t>村</t>
    </r>
    <r>
      <rPr>
        <sz val="11"/>
        <color theme="1"/>
        <rFont val="Times New Roman"/>
        <charset val="134"/>
      </rPr>
      <t>3</t>
    </r>
    <r>
      <rPr>
        <sz val="11"/>
        <color theme="1"/>
        <rFont val="宋体"/>
        <charset val="134"/>
      </rPr>
      <t>村</t>
    </r>
    <r>
      <rPr>
        <sz val="11"/>
        <color theme="1"/>
        <rFont val="Times New Roman"/>
        <charset val="134"/>
      </rPr>
      <t>4</t>
    </r>
    <r>
      <rPr>
        <sz val="11"/>
        <color theme="1"/>
        <rFont val="宋体"/>
        <charset val="134"/>
      </rPr>
      <t>村、英吉沙镇</t>
    </r>
    <r>
      <rPr>
        <sz val="11"/>
        <color theme="1"/>
        <rFont val="Times New Roman"/>
        <charset val="134"/>
      </rPr>
      <t>3</t>
    </r>
    <r>
      <rPr>
        <sz val="11"/>
        <color theme="1"/>
        <rFont val="宋体"/>
        <charset val="134"/>
      </rPr>
      <t>村、城关乡</t>
    </r>
    <r>
      <rPr>
        <sz val="11"/>
        <color theme="1"/>
        <rFont val="Times New Roman"/>
        <charset val="134"/>
      </rPr>
      <t>11</t>
    </r>
    <r>
      <rPr>
        <sz val="11"/>
        <color theme="1"/>
        <rFont val="宋体"/>
        <charset val="134"/>
      </rPr>
      <t>村</t>
    </r>
    <r>
      <rPr>
        <sz val="11"/>
        <color theme="1"/>
        <rFont val="Times New Roman"/>
        <charset val="134"/>
      </rPr>
      <t>13</t>
    </r>
    <r>
      <rPr>
        <sz val="11"/>
        <color theme="1"/>
        <rFont val="宋体"/>
        <charset val="134"/>
      </rPr>
      <t>村</t>
    </r>
  </si>
  <si>
    <r>
      <rPr>
        <sz val="11"/>
        <color theme="1"/>
        <rFont val="宋体"/>
        <charset val="134"/>
      </rPr>
      <t>建设内容：英吉沙县新建日光温室</t>
    </r>
    <r>
      <rPr>
        <sz val="11"/>
        <color theme="1"/>
        <rFont val="Times New Roman"/>
        <charset val="134"/>
      </rPr>
      <t>39</t>
    </r>
    <r>
      <rPr>
        <sz val="11"/>
        <color theme="1"/>
        <rFont val="宋体"/>
        <charset val="134"/>
      </rPr>
      <t>座，其中：色提力乡</t>
    </r>
    <r>
      <rPr>
        <sz val="11"/>
        <color theme="1"/>
        <rFont val="Times New Roman"/>
        <charset val="134"/>
      </rPr>
      <t>8</t>
    </r>
    <r>
      <rPr>
        <sz val="11"/>
        <color theme="1"/>
        <rFont val="宋体"/>
        <charset val="134"/>
      </rPr>
      <t>村</t>
    </r>
    <r>
      <rPr>
        <sz val="11"/>
        <color theme="1"/>
        <rFont val="Times New Roman"/>
        <charset val="134"/>
      </rPr>
      <t>21</t>
    </r>
    <r>
      <rPr>
        <sz val="11"/>
        <color theme="1"/>
        <rFont val="宋体"/>
        <charset val="134"/>
      </rPr>
      <t>座；依格孜也尔乡</t>
    </r>
    <r>
      <rPr>
        <sz val="11"/>
        <color theme="1"/>
        <rFont val="Times New Roman"/>
        <charset val="134"/>
      </rPr>
      <t>1</t>
    </r>
    <r>
      <rPr>
        <sz val="11"/>
        <color theme="1"/>
        <rFont val="宋体"/>
        <charset val="134"/>
      </rPr>
      <t>村、</t>
    </r>
    <r>
      <rPr>
        <sz val="11"/>
        <color theme="1"/>
        <rFont val="Times New Roman"/>
        <charset val="134"/>
      </rPr>
      <t>2</t>
    </r>
    <r>
      <rPr>
        <sz val="11"/>
        <color theme="1"/>
        <rFont val="宋体"/>
        <charset val="134"/>
      </rPr>
      <t>村、</t>
    </r>
    <r>
      <rPr>
        <sz val="11"/>
        <color theme="1"/>
        <rFont val="Times New Roman"/>
        <charset val="134"/>
      </rPr>
      <t>3</t>
    </r>
    <r>
      <rPr>
        <sz val="11"/>
        <color theme="1"/>
        <rFont val="宋体"/>
        <charset val="134"/>
      </rPr>
      <t>村、</t>
    </r>
    <r>
      <rPr>
        <sz val="11"/>
        <color theme="1"/>
        <rFont val="Times New Roman"/>
        <charset val="134"/>
      </rPr>
      <t>4</t>
    </r>
    <r>
      <rPr>
        <sz val="11"/>
        <color theme="1"/>
        <rFont val="宋体"/>
        <charset val="134"/>
      </rPr>
      <t>村共建</t>
    </r>
    <r>
      <rPr>
        <sz val="11"/>
        <color theme="1"/>
        <rFont val="Times New Roman"/>
        <charset val="134"/>
      </rPr>
      <t>10</t>
    </r>
    <r>
      <rPr>
        <sz val="11"/>
        <color theme="1"/>
        <rFont val="宋体"/>
        <charset val="134"/>
      </rPr>
      <t>座；英吉沙镇</t>
    </r>
    <r>
      <rPr>
        <sz val="11"/>
        <color theme="1"/>
        <rFont val="Times New Roman"/>
        <charset val="134"/>
      </rPr>
      <t>3</t>
    </r>
    <r>
      <rPr>
        <sz val="11"/>
        <color theme="1"/>
        <rFont val="宋体"/>
        <charset val="134"/>
      </rPr>
      <t>村</t>
    </r>
    <r>
      <rPr>
        <sz val="11"/>
        <color theme="1"/>
        <rFont val="Times New Roman"/>
        <charset val="134"/>
      </rPr>
      <t>2</t>
    </r>
    <r>
      <rPr>
        <sz val="11"/>
        <color theme="1"/>
        <rFont val="宋体"/>
        <charset val="134"/>
      </rPr>
      <t>座；城关乡</t>
    </r>
    <r>
      <rPr>
        <sz val="11"/>
        <color theme="1"/>
        <rFont val="Times New Roman"/>
        <charset val="134"/>
      </rPr>
      <t>13</t>
    </r>
    <r>
      <rPr>
        <sz val="11"/>
        <color theme="1"/>
        <rFont val="宋体"/>
        <charset val="134"/>
      </rPr>
      <t>村</t>
    </r>
    <r>
      <rPr>
        <sz val="11"/>
        <color theme="1"/>
        <rFont val="Times New Roman"/>
        <charset val="134"/>
      </rPr>
      <t>6</t>
    </r>
    <r>
      <rPr>
        <sz val="11"/>
        <color theme="1"/>
        <rFont val="宋体"/>
        <charset val="134"/>
      </rPr>
      <t>座，并配套相关设施。</t>
    </r>
  </si>
  <si>
    <r>
      <rPr>
        <sz val="11"/>
        <color theme="1"/>
        <rFont val="Times New Roman"/>
        <charset val="134"/>
      </rPr>
      <t>1.</t>
    </r>
    <r>
      <rPr>
        <sz val="11"/>
        <color theme="1"/>
        <rFont val="宋体"/>
        <charset val="134"/>
      </rPr>
      <t>经济效益：改善水利基础设施，提升水资源利用率，促进农业生产，起到促进粮食增产的效果，改善生态环境，提高区域范围群众生活水平。</t>
    </r>
    <r>
      <rPr>
        <sz val="11"/>
        <color theme="1"/>
        <rFont val="Times New Roman"/>
        <charset val="134"/>
      </rPr>
      <t xml:space="preserve">
2.</t>
    </r>
    <r>
      <rPr>
        <sz val="11"/>
        <color theme="1"/>
        <rFont val="宋体"/>
        <charset val="134"/>
      </rPr>
      <t>社会效益：通过建设农田水利项目，使农业灌溉水利用系数得到提高，可以帮忙农民增收，推动农村社会的稳步开展，助推乡村振兴。受益脱贫人口数</t>
    </r>
    <r>
      <rPr>
        <sz val="11"/>
        <color theme="1"/>
        <rFont val="Times New Roman"/>
        <charset val="134"/>
      </rPr>
      <t>≥400</t>
    </r>
    <r>
      <rPr>
        <sz val="11"/>
        <color theme="1"/>
        <rFont val="宋体"/>
        <charset val="134"/>
      </rPr>
      <t>人。</t>
    </r>
  </si>
  <si>
    <t>yjsx002</t>
  </si>
  <si>
    <r>
      <rPr>
        <sz val="11"/>
        <color theme="1"/>
        <rFont val="宋体"/>
        <charset val="134"/>
      </rPr>
      <t>英吉沙县水产养殖基地建设项目（一期）</t>
    </r>
  </si>
  <si>
    <r>
      <rPr>
        <sz val="11"/>
        <color theme="1"/>
        <rFont val="宋体"/>
        <charset val="134"/>
      </rPr>
      <t>水产养殖业发展</t>
    </r>
  </si>
  <si>
    <r>
      <rPr>
        <sz val="11"/>
        <color theme="1"/>
        <rFont val="宋体"/>
        <charset val="134"/>
      </rPr>
      <t>萨罕镇</t>
    </r>
    <r>
      <rPr>
        <sz val="11"/>
        <color theme="1"/>
        <rFont val="Times New Roman"/>
        <charset val="134"/>
      </rPr>
      <t>3</t>
    </r>
    <r>
      <rPr>
        <sz val="11"/>
        <color theme="1"/>
        <rFont val="宋体"/>
        <charset val="134"/>
      </rPr>
      <t>、</t>
    </r>
    <r>
      <rPr>
        <sz val="11"/>
        <color theme="1"/>
        <rFont val="Times New Roman"/>
        <charset val="134"/>
      </rPr>
      <t>8</t>
    </r>
    <r>
      <rPr>
        <sz val="11"/>
        <color theme="1"/>
        <rFont val="宋体"/>
        <charset val="134"/>
      </rPr>
      <t>村</t>
    </r>
  </si>
  <si>
    <r>
      <rPr>
        <sz val="11"/>
        <color theme="1"/>
        <rFont val="宋体"/>
        <charset val="134"/>
      </rPr>
      <t>建设内容：一期对萨罕镇</t>
    </r>
    <r>
      <rPr>
        <sz val="11"/>
        <color theme="1"/>
        <rFont val="Times New Roman"/>
        <charset val="134"/>
      </rPr>
      <t>3</t>
    </r>
    <r>
      <rPr>
        <sz val="11"/>
        <color theme="1"/>
        <rFont val="宋体"/>
        <charset val="134"/>
      </rPr>
      <t>村未利用土地进行土地平整</t>
    </r>
    <r>
      <rPr>
        <sz val="11"/>
        <color theme="1"/>
        <rFont val="Times New Roman"/>
        <charset val="134"/>
      </rPr>
      <t>2000</t>
    </r>
    <r>
      <rPr>
        <sz val="11"/>
        <color theme="1"/>
        <rFont val="宋体"/>
        <charset val="134"/>
      </rPr>
      <t>亩，新建输水管线</t>
    </r>
    <r>
      <rPr>
        <sz val="11"/>
        <color theme="1"/>
        <rFont val="Times New Roman"/>
        <charset val="134"/>
      </rPr>
      <t>6KM</t>
    </r>
    <r>
      <rPr>
        <sz val="11"/>
        <color theme="1"/>
        <rFont val="宋体"/>
        <charset val="134"/>
      </rPr>
      <t>，新建加压泵房</t>
    </r>
    <r>
      <rPr>
        <sz val="11"/>
        <color theme="1"/>
        <rFont val="Times New Roman"/>
        <charset val="134"/>
      </rPr>
      <t>1</t>
    </r>
    <r>
      <rPr>
        <sz val="11"/>
        <color theme="1"/>
        <rFont val="宋体"/>
        <charset val="134"/>
      </rPr>
      <t>座，配套</t>
    </r>
    <r>
      <rPr>
        <sz val="11"/>
        <color theme="1"/>
        <rFont val="Times New Roman"/>
        <charset val="134"/>
      </rPr>
      <t>10KV</t>
    </r>
    <r>
      <rPr>
        <sz val="11"/>
        <color theme="1"/>
        <rFont val="宋体"/>
        <charset val="134"/>
      </rPr>
      <t>高压线路等，电路配套，用于养殖石斑鱼和螃蟹。</t>
    </r>
  </si>
  <si>
    <r>
      <rPr>
        <sz val="11"/>
        <color theme="1"/>
        <rFont val="宋体"/>
        <charset val="134"/>
      </rPr>
      <t>亩</t>
    </r>
  </si>
  <si>
    <r>
      <rPr>
        <sz val="11"/>
        <color theme="1"/>
        <rFont val="宋体"/>
        <charset val="134"/>
      </rPr>
      <t>经济效益：可解决稳定用工</t>
    </r>
    <r>
      <rPr>
        <sz val="11"/>
        <color theme="1"/>
        <rFont val="Times New Roman"/>
        <charset val="134"/>
      </rPr>
      <t>100</t>
    </r>
    <r>
      <rPr>
        <sz val="11"/>
        <color theme="1"/>
        <rFont val="宋体"/>
        <charset val="134"/>
      </rPr>
      <t>余人，带动养殖饲料虫农户</t>
    </r>
    <r>
      <rPr>
        <sz val="11"/>
        <color theme="1"/>
        <rFont val="Times New Roman"/>
        <charset val="134"/>
      </rPr>
      <t>1000</t>
    </r>
    <r>
      <rPr>
        <sz val="11"/>
        <color theme="1"/>
        <rFont val="宋体"/>
        <charset val="134"/>
      </rPr>
      <t>余户，户均增收</t>
    </r>
    <r>
      <rPr>
        <sz val="11"/>
        <color theme="1"/>
        <rFont val="Times New Roman"/>
        <charset val="134"/>
      </rPr>
      <t>20000</t>
    </r>
    <r>
      <rPr>
        <sz val="11"/>
        <color theme="1"/>
        <rFont val="宋体"/>
        <charset val="134"/>
      </rPr>
      <t>元</t>
    </r>
    <r>
      <rPr>
        <sz val="11"/>
        <color theme="1"/>
        <rFont val="Times New Roman"/>
        <charset val="134"/>
      </rPr>
      <t>/</t>
    </r>
    <r>
      <rPr>
        <sz val="11"/>
        <color theme="1"/>
        <rFont val="宋体"/>
        <charset val="134"/>
      </rPr>
      <t>年。</t>
    </r>
  </si>
  <si>
    <t>yjsx003</t>
  </si>
  <si>
    <r>
      <rPr>
        <sz val="11"/>
        <color theme="1"/>
        <rFont val="宋体"/>
        <charset val="134"/>
      </rPr>
      <t>英吉沙县水产养殖基地建设项目（二期）</t>
    </r>
  </si>
  <si>
    <r>
      <rPr>
        <sz val="11"/>
        <color theme="1"/>
        <rFont val="宋体"/>
        <charset val="134"/>
      </rPr>
      <t>建设内容：二期对萨罕镇</t>
    </r>
    <r>
      <rPr>
        <sz val="11"/>
        <color theme="1"/>
        <rFont val="Times New Roman"/>
        <charset val="134"/>
      </rPr>
      <t>8</t>
    </r>
    <r>
      <rPr>
        <sz val="11"/>
        <color theme="1"/>
        <rFont val="宋体"/>
        <charset val="134"/>
      </rPr>
      <t>村未利用土地进行土地平整</t>
    </r>
    <r>
      <rPr>
        <sz val="11"/>
        <color theme="1"/>
        <rFont val="Times New Roman"/>
        <charset val="134"/>
      </rPr>
      <t>5300</t>
    </r>
    <r>
      <rPr>
        <sz val="11"/>
        <color theme="1"/>
        <rFont val="宋体"/>
        <charset val="134"/>
      </rPr>
      <t>亩，新建输水管线</t>
    </r>
    <r>
      <rPr>
        <sz val="11"/>
        <color theme="1"/>
        <rFont val="Times New Roman"/>
        <charset val="134"/>
      </rPr>
      <t>6KM</t>
    </r>
    <r>
      <rPr>
        <sz val="11"/>
        <color theme="1"/>
        <rFont val="宋体"/>
        <charset val="134"/>
      </rPr>
      <t>，新建加压泵房</t>
    </r>
    <r>
      <rPr>
        <sz val="11"/>
        <color theme="1"/>
        <rFont val="Times New Roman"/>
        <charset val="134"/>
      </rPr>
      <t>1</t>
    </r>
    <r>
      <rPr>
        <sz val="11"/>
        <color theme="1"/>
        <rFont val="宋体"/>
        <charset val="134"/>
      </rPr>
      <t>座，配套</t>
    </r>
    <r>
      <rPr>
        <sz val="11"/>
        <color theme="1"/>
        <rFont val="Times New Roman"/>
        <charset val="134"/>
      </rPr>
      <t>10KV</t>
    </r>
    <r>
      <rPr>
        <sz val="11"/>
        <color theme="1"/>
        <rFont val="宋体"/>
        <charset val="134"/>
      </rPr>
      <t>高压线路等，电路配套，用于养殖石斑鱼和螃蟹。</t>
    </r>
  </si>
  <si>
    <r>
      <rPr>
        <sz val="11"/>
        <color theme="1"/>
        <rFont val="宋体"/>
        <charset val="134"/>
      </rPr>
      <t>经济效益：可解决稳定用工</t>
    </r>
    <r>
      <rPr>
        <sz val="11"/>
        <color theme="1"/>
        <rFont val="Times New Roman"/>
        <charset val="134"/>
      </rPr>
      <t>300</t>
    </r>
    <r>
      <rPr>
        <sz val="11"/>
        <color theme="1"/>
        <rFont val="宋体"/>
        <charset val="134"/>
      </rPr>
      <t>余人，带动养殖饲料虫农户</t>
    </r>
    <r>
      <rPr>
        <sz val="11"/>
        <color theme="1"/>
        <rFont val="Times New Roman"/>
        <charset val="134"/>
      </rPr>
      <t>6500</t>
    </r>
    <r>
      <rPr>
        <sz val="11"/>
        <color theme="1"/>
        <rFont val="宋体"/>
        <charset val="134"/>
      </rPr>
      <t>余户，户均增收</t>
    </r>
    <r>
      <rPr>
        <sz val="11"/>
        <color theme="1"/>
        <rFont val="Times New Roman"/>
        <charset val="134"/>
      </rPr>
      <t>20000</t>
    </r>
    <r>
      <rPr>
        <sz val="11"/>
        <color theme="1"/>
        <rFont val="宋体"/>
        <charset val="134"/>
      </rPr>
      <t>元</t>
    </r>
    <r>
      <rPr>
        <sz val="11"/>
        <color theme="1"/>
        <rFont val="Times New Roman"/>
        <charset val="134"/>
      </rPr>
      <t>/</t>
    </r>
    <r>
      <rPr>
        <sz val="11"/>
        <color theme="1"/>
        <rFont val="宋体"/>
        <charset val="134"/>
      </rPr>
      <t>年。</t>
    </r>
  </si>
  <si>
    <r>
      <rPr>
        <sz val="11"/>
        <color theme="1"/>
        <rFont val="宋体"/>
        <charset val="134"/>
      </rPr>
      <t>英吉沙县林果高效节水建设项目</t>
    </r>
  </si>
  <si>
    <r>
      <rPr>
        <sz val="11"/>
        <color theme="1"/>
        <rFont val="宋体"/>
        <charset val="134"/>
      </rPr>
      <t>芒辛镇</t>
    </r>
    <r>
      <rPr>
        <sz val="11"/>
        <color theme="1"/>
        <rFont val="Times New Roman"/>
        <charset val="134"/>
      </rPr>
      <t>1</t>
    </r>
    <r>
      <rPr>
        <sz val="11"/>
        <color theme="1"/>
        <rFont val="宋体"/>
        <charset val="134"/>
      </rPr>
      <t>村、</t>
    </r>
    <r>
      <rPr>
        <sz val="11"/>
        <color theme="1"/>
        <rFont val="Times New Roman"/>
        <charset val="134"/>
      </rPr>
      <t>3</t>
    </r>
    <r>
      <rPr>
        <sz val="11"/>
        <color theme="1"/>
        <rFont val="宋体"/>
        <charset val="134"/>
      </rPr>
      <t>村、</t>
    </r>
    <r>
      <rPr>
        <sz val="11"/>
        <color theme="1"/>
        <rFont val="Times New Roman"/>
        <charset val="134"/>
      </rPr>
      <t>4</t>
    </r>
    <r>
      <rPr>
        <sz val="11"/>
        <color theme="1"/>
        <rFont val="宋体"/>
        <charset val="134"/>
      </rPr>
      <t>村、</t>
    </r>
    <r>
      <rPr>
        <sz val="11"/>
        <color theme="1"/>
        <rFont val="Times New Roman"/>
        <charset val="134"/>
      </rPr>
      <t>5</t>
    </r>
    <r>
      <rPr>
        <sz val="11"/>
        <color theme="1"/>
        <rFont val="宋体"/>
        <charset val="134"/>
      </rPr>
      <t>村、</t>
    </r>
    <r>
      <rPr>
        <sz val="11"/>
        <color theme="1"/>
        <rFont val="Times New Roman"/>
        <charset val="134"/>
      </rPr>
      <t>7</t>
    </r>
    <r>
      <rPr>
        <sz val="11"/>
        <color theme="1"/>
        <rFont val="宋体"/>
        <charset val="134"/>
      </rPr>
      <t>村、</t>
    </r>
    <r>
      <rPr>
        <sz val="11"/>
        <color theme="1"/>
        <rFont val="Times New Roman"/>
        <charset val="134"/>
      </rPr>
      <t>8</t>
    </r>
    <r>
      <rPr>
        <sz val="11"/>
        <color theme="1"/>
        <rFont val="宋体"/>
        <charset val="134"/>
      </rPr>
      <t>村、</t>
    </r>
    <r>
      <rPr>
        <sz val="11"/>
        <color theme="1"/>
        <rFont val="Times New Roman"/>
        <charset val="134"/>
      </rPr>
      <t>9</t>
    </r>
    <r>
      <rPr>
        <sz val="11"/>
        <color theme="1"/>
        <rFont val="宋体"/>
        <charset val="134"/>
      </rPr>
      <t>村、</t>
    </r>
    <r>
      <rPr>
        <sz val="11"/>
        <color theme="1"/>
        <rFont val="Times New Roman"/>
        <charset val="134"/>
      </rPr>
      <t>13</t>
    </r>
    <r>
      <rPr>
        <sz val="11"/>
        <color theme="1"/>
        <rFont val="宋体"/>
        <charset val="134"/>
      </rPr>
      <t>、</t>
    </r>
    <r>
      <rPr>
        <sz val="11"/>
        <color theme="1"/>
        <rFont val="Times New Roman"/>
        <charset val="134"/>
      </rPr>
      <t>14</t>
    </r>
    <r>
      <rPr>
        <sz val="11"/>
        <color theme="1"/>
        <rFont val="宋体"/>
        <charset val="134"/>
      </rPr>
      <t>、</t>
    </r>
    <r>
      <rPr>
        <sz val="11"/>
        <color theme="1"/>
        <rFont val="Times New Roman"/>
        <charset val="134"/>
      </rPr>
      <t>17</t>
    </r>
    <r>
      <rPr>
        <sz val="11"/>
        <color theme="1"/>
        <rFont val="宋体"/>
        <charset val="134"/>
      </rPr>
      <t>村；萨罕镇</t>
    </r>
    <r>
      <rPr>
        <sz val="11"/>
        <color theme="1"/>
        <rFont val="Times New Roman"/>
        <charset val="134"/>
      </rPr>
      <t>14</t>
    </r>
    <r>
      <rPr>
        <sz val="11"/>
        <color theme="1"/>
        <rFont val="宋体"/>
        <charset val="134"/>
      </rPr>
      <t>、</t>
    </r>
    <r>
      <rPr>
        <sz val="11"/>
        <color theme="1"/>
        <rFont val="Times New Roman"/>
        <charset val="134"/>
      </rPr>
      <t>15</t>
    </r>
    <r>
      <rPr>
        <sz val="11"/>
        <color theme="1"/>
        <rFont val="宋体"/>
        <charset val="134"/>
      </rPr>
      <t>、</t>
    </r>
    <r>
      <rPr>
        <sz val="11"/>
        <color theme="1"/>
        <rFont val="Times New Roman"/>
        <charset val="134"/>
      </rPr>
      <t>16</t>
    </r>
    <r>
      <rPr>
        <sz val="11"/>
        <color theme="1"/>
        <rFont val="宋体"/>
        <charset val="134"/>
      </rPr>
      <t>村</t>
    </r>
  </si>
  <si>
    <r>
      <rPr>
        <sz val="11"/>
        <color theme="1"/>
        <rFont val="宋体"/>
        <charset val="134"/>
      </rPr>
      <t>建设内容：对</t>
    </r>
    <r>
      <rPr>
        <sz val="11"/>
        <color theme="1"/>
        <rFont val="Times New Roman"/>
        <charset val="134"/>
      </rPr>
      <t>7189</t>
    </r>
    <r>
      <rPr>
        <sz val="11"/>
        <color theme="1"/>
        <rFont val="宋体"/>
        <charset val="134"/>
      </rPr>
      <t>亩特色林果实施节水灌溉，建设首部、沉砂池，敷设管网及等相关附属设施设备，其中：芒辛镇</t>
    </r>
    <r>
      <rPr>
        <sz val="11"/>
        <color theme="1"/>
        <rFont val="Times New Roman"/>
        <charset val="134"/>
      </rPr>
      <t>6209</t>
    </r>
    <r>
      <rPr>
        <sz val="11"/>
        <color theme="1"/>
        <rFont val="宋体"/>
        <charset val="134"/>
      </rPr>
      <t>亩、萨罕镇</t>
    </r>
    <r>
      <rPr>
        <sz val="11"/>
        <color theme="1"/>
        <rFont val="Times New Roman"/>
        <charset val="134"/>
      </rPr>
      <t>980</t>
    </r>
    <r>
      <rPr>
        <sz val="11"/>
        <color theme="1"/>
        <rFont val="宋体"/>
        <charset val="134"/>
      </rPr>
      <t>亩。</t>
    </r>
  </si>
  <si>
    <r>
      <rPr>
        <sz val="11"/>
        <color theme="1"/>
        <rFont val="宋体"/>
        <charset val="134"/>
      </rPr>
      <t>1.经济效益：壮大巩固主导产业，改善节水条件，带动增加农户收入。推动果树种植业发展，绿植覆盖率</t>
    </r>
    <r>
      <rPr>
        <sz val="11"/>
        <color theme="1"/>
        <rFont val="Times New Roman"/>
        <charset val="134"/>
      </rPr>
      <t>80%</t>
    </r>
    <r>
      <rPr>
        <sz val="11"/>
        <color theme="1"/>
        <rFont val="宋体"/>
        <charset val="134"/>
      </rPr>
      <t>；园优质果率达</t>
    </r>
    <r>
      <rPr>
        <sz val="11"/>
        <color theme="1"/>
        <rFont val="Times New Roman"/>
        <charset val="134"/>
      </rPr>
      <t>80%</t>
    </r>
    <r>
      <rPr>
        <sz val="11"/>
        <color theme="1"/>
        <rFont val="宋体"/>
        <charset val="134"/>
      </rPr>
      <t>以上，亩均产量较上年增加</t>
    </r>
    <r>
      <rPr>
        <sz val="11"/>
        <color theme="1"/>
        <rFont val="Times New Roman"/>
        <charset val="134"/>
      </rPr>
      <t>10%</t>
    </r>
    <r>
      <rPr>
        <sz val="11"/>
        <color theme="1"/>
        <rFont val="宋体"/>
        <charset val="134"/>
      </rPr>
      <t>以上。项目后期由各乡镇自行运营管护，产生收益后由各地块农户受益。可带动就业人数</t>
    </r>
    <r>
      <rPr>
        <sz val="11"/>
        <color theme="1"/>
        <rFont val="Times New Roman"/>
        <charset val="134"/>
      </rPr>
      <t>950</t>
    </r>
    <r>
      <rPr>
        <sz val="11"/>
        <color theme="1"/>
        <rFont val="宋体"/>
        <charset val="134"/>
      </rPr>
      <t>人。</t>
    </r>
    <r>
      <rPr>
        <sz val="11"/>
        <color theme="1"/>
        <rFont val="Times New Roman"/>
        <charset val="134"/>
      </rPr>
      <t xml:space="preserve">
2.</t>
    </r>
    <r>
      <rPr>
        <sz val="11"/>
        <color theme="1"/>
        <rFont val="宋体"/>
        <charset val="134"/>
      </rPr>
      <t>生态效益：</t>
    </r>
    <r>
      <rPr>
        <sz val="11"/>
        <color theme="1"/>
        <rFont val="Times New Roman"/>
        <charset val="134"/>
      </rPr>
      <t>2.</t>
    </r>
    <r>
      <rPr>
        <sz val="11"/>
        <color theme="1"/>
        <rFont val="宋体"/>
        <charset val="134"/>
      </rPr>
      <t>改善生态环境，巩固产业增收基础，为产业发展奠定基础。</t>
    </r>
  </si>
  <si>
    <t>yjsx009</t>
  </si>
  <si>
    <r>
      <rPr>
        <sz val="11"/>
        <color theme="1"/>
        <rFont val="宋体"/>
        <charset val="134"/>
      </rPr>
      <t>英吉沙县农业产业园基础设施建设项目</t>
    </r>
  </si>
  <si>
    <r>
      <rPr>
        <sz val="11"/>
        <color theme="1"/>
        <rFont val="宋体"/>
        <charset val="134"/>
      </rPr>
      <t>产业园</t>
    </r>
  </si>
  <si>
    <r>
      <rPr>
        <sz val="11"/>
        <color theme="1"/>
        <rFont val="宋体"/>
        <charset val="134"/>
      </rPr>
      <t>建设内容：一是新建</t>
    </r>
    <r>
      <rPr>
        <sz val="11"/>
        <color theme="1"/>
        <rFont val="Times New Roman"/>
        <charset val="134"/>
      </rPr>
      <t>5000</t>
    </r>
    <r>
      <rPr>
        <sz val="11"/>
        <color theme="1"/>
        <rFont val="宋体"/>
        <charset val="134"/>
      </rPr>
      <t>㎡蔬菜加工间和恒温库；二是农产品展厅；三是产业园办公用房</t>
    </r>
    <r>
      <rPr>
        <sz val="11"/>
        <color theme="1"/>
        <rFont val="Times New Roman"/>
        <charset val="134"/>
      </rPr>
      <t>800</t>
    </r>
    <r>
      <rPr>
        <sz val="11"/>
        <color theme="1"/>
        <rFont val="宋体"/>
        <charset val="134"/>
      </rPr>
      <t>㎡；四是生活住宅区</t>
    </r>
    <r>
      <rPr>
        <sz val="11"/>
        <color theme="1"/>
        <rFont val="Times New Roman"/>
        <charset val="134"/>
      </rPr>
      <t>1400</t>
    </r>
    <r>
      <rPr>
        <sz val="11"/>
        <color theme="1"/>
        <rFont val="宋体"/>
        <charset val="134"/>
      </rPr>
      <t>㎡；五是供水、配电、道路、消防等配套建设。</t>
    </r>
  </si>
  <si>
    <r>
      <rPr>
        <sz val="11"/>
        <color theme="1"/>
        <rFont val="宋体"/>
        <charset val="134"/>
      </rPr>
      <t>平方米</t>
    </r>
  </si>
  <si>
    <t>该项目建成后，将解决农民就业，提高农民生活水平，同时通过带动特色产业发展，进一步拓宽增收渠道。辐射带动周边村（社区）富余劳动力就近就业，增加贫困户收入，满足人民群众的需求，促进周边社会稳定和经济繁荣。</t>
  </si>
  <si>
    <t>yjsx011</t>
  </si>
  <si>
    <r>
      <rPr>
        <sz val="11"/>
        <color theme="1"/>
        <rFont val="宋体"/>
        <charset val="134"/>
      </rPr>
      <t>英吉沙县小额信贷贴息项目</t>
    </r>
  </si>
  <si>
    <r>
      <rPr>
        <sz val="11"/>
        <color theme="1"/>
        <rFont val="宋体"/>
        <charset val="134"/>
      </rPr>
      <t>小额贷款贴息</t>
    </r>
  </si>
  <si>
    <r>
      <rPr>
        <sz val="11"/>
        <color theme="1"/>
        <rFont val="宋体"/>
        <charset val="134"/>
      </rPr>
      <t>乔勒潘、城关乡、萨罕镇、苏盖提乡、克孜勒乡、英也尔乡、乌恰镇、托普鲁克乡、色提力乡、龙甫乡，英吉沙镇，芒辛镇，依格孜也尔乡，艾古斯乡。</t>
    </r>
  </si>
  <si>
    <r>
      <rPr>
        <sz val="11"/>
        <color theme="1"/>
        <rFont val="宋体"/>
        <charset val="134"/>
      </rPr>
      <t>建设内容：为符合条件的</t>
    </r>
    <r>
      <rPr>
        <sz val="11"/>
        <color theme="1"/>
        <rFont val="Times New Roman"/>
        <charset val="134"/>
      </rPr>
      <t>19431</t>
    </r>
    <r>
      <rPr>
        <sz val="11"/>
        <color theme="1"/>
        <rFont val="宋体"/>
        <charset val="134"/>
      </rPr>
      <t>户进行扶贫小额贷款贴息。</t>
    </r>
  </si>
  <si>
    <r>
      <rPr>
        <sz val="11"/>
        <color theme="1"/>
        <rFont val="宋体"/>
        <charset val="134"/>
      </rPr>
      <t>户</t>
    </r>
  </si>
  <si>
    <r>
      <rPr>
        <sz val="11"/>
        <color theme="1"/>
        <rFont val="Times New Roman"/>
        <charset val="134"/>
      </rPr>
      <t>1.</t>
    </r>
    <r>
      <rPr>
        <sz val="11"/>
        <color theme="1"/>
        <rFont val="宋体"/>
        <charset val="134"/>
      </rPr>
      <t>经济效益：受益脱贫人口数</t>
    </r>
    <r>
      <rPr>
        <sz val="11"/>
        <color theme="1"/>
        <rFont val="Times New Roman"/>
        <charset val="134"/>
      </rPr>
      <t>≥2000</t>
    </r>
    <r>
      <rPr>
        <sz val="11"/>
        <color theme="1"/>
        <rFont val="宋体"/>
        <charset val="134"/>
      </rPr>
      <t>人，带动增加脱贫人口全年总收入</t>
    </r>
    <r>
      <rPr>
        <sz val="11"/>
        <color theme="1"/>
        <rFont val="Times New Roman"/>
        <charset val="134"/>
      </rPr>
      <t>≥800</t>
    </r>
    <r>
      <rPr>
        <sz val="11"/>
        <color theme="1"/>
        <rFont val="宋体"/>
        <charset val="134"/>
      </rPr>
      <t>万元。</t>
    </r>
    <r>
      <rPr>
        <sz val="11"/>
        <color theme="1"/>
        <rFont val="Times New Roman"/>
        <charset val="134"/>
      </rPr>
      <t xml:space="preserve">
2.</t>
    </r>
    <r>
      <rPr>
        <sz val="11"/>
        <color theme="1"/>
        <rFont val="宋体"/>
        <charset val="134"/>
      </rPr>
      <t>社会效益：解决农户资金需求，农户利用扶贫贷款，从事生产经营性领域，降低农户的生产经营负担。</t>
    </r>
  </si>
  <si>
    <r>
      <rPr>
        <sz val="11"/>
        <color theme="1"/>
        <rFont val="宋体"/>
        <charset val="134"/>
      </rPr>
      <t>英吉沙县丰收良种繁育有限公司粮库建设项目</t>
    </r>
  </si>
  <si>
    <r>
      <rPr>
        <sz val="11"/>
        <color theme="1"/>
        <rFont val="宋体"/>
        <charset val="134"/>
      </rPr>
      <t>农产品仓储保险冷链基础设施建设</t>
    </r>
  </si>
  <si>
    <r>
      <rPr>
        <sz val="11"/>
        <color theme="1"/>
        <rFont val="宋体"/>
        <charset val="134"/>
      </rPr>
      <t>良种场</t>
    </r>
  </si>
  <si>
    <r>
      <rPr>
        <sz val="11"/>
        <color theme="1"/>
        <rFont val="宋体"/>
        <charset val="134"/>
      </rPr>
      <t>建设内容：项目新建两栋粮仓，为包装仓，每栋建筑面积</t>
    </r>
    <r>
      <rPr>
        <sz val="11"/>
        <color theme="1"/>
        <rFont val="Times New Roman"/>
        <charset val="134"/>
      </rPr>
      <t>720</t>
    </r>
    <r>
      <rPr>
        <sz val="11"/>
        <color theme="1"/>
        <rFont val="宋体"/>
        <charset val="134"/>
      </rPr>
      <t>㎡，结构形式为门式钢构，共一层，层高为</t>
    </r>
    <r>
      <rPr>
        <sz val="11"/>
        <color theme="1"/>
        <rFont val="Times New Roman"/>
        <charset val="134"/>
      </rPr>
      <t>8</t>
    </r>
    <r>
      <rPr>
        <sz val="11"/>
        <color theme="1"/>
        <rFont val="宋体"/>
        <charset val="134"/>
      </rPr>
      <t>米，在</t>
    </r>
    <r>
      <rPr>
        <sz val="11"/>
        <color theme="1"/>
        <rFont val="Times New Roman"/>
        <charset val="134"/>
      </rPr>
      <t xml:space="preserve">
</t>
    </r>
    <r>
      <rPr>
        <sz val="11"/>
        <color theme="1"/>
        <rFont val="宋体"/>
        <charset val="134"/>
      </rPr>
      <t>现状大队部值班室西侧拟建一栋样品间，为一层砖混</t>
    </r>
    <r>
      <rPr>
        <sz val="11"/>
        <color theme="1"/>
        <rFont val="Times New Roman"/>
        <charset val="134"/>
      </rPr>
      <t xml:space="preserve">
</t>
    </r>
    <r>
      <rPr>
        <sz val="11"/>
        <color theme="1"/>
        <rFont val="宋体"/>
        <charset val="134"/>
      </rPr>
      <t>结构，建筑面积</t>
    </r>
    <r>
      <rPr>
        <sz val="11"/>
        <color theme="1"/>
        <rFont val="Times New Roman"/>
        <charset val="134"/>
      </rPr>
      <t>72</t>
    </r>
    <r>
      <rPr>
        <sz val="11"/>
        <color theme="1"/>
        <rFont val="宋体"/>
        <charset val="134"/>
      </rPr>
      <t>㎡，本项目总建筑面积</t>
    </r>
    <r>
      <rPr>
        <sz val="11"/>
        <color theme="1"/>
        <rFont val="Times New Roman"/>
        <charset val="134"/>
      </rPr>
      <t>1512</t>
    </r>
    <r>
      <rPr>
        <sz val="11"/>
        <color theme="1"/>
        <rFont val="宋体"/>
        <charset val="134"/>
      </rPr>
      <t>㎡。</t>
    </r>
  </si>
  <si>
    <r>
      <rPr>
        <sz val="11"/>
        <color theme="1"/>
        <rFont val="Times New Roman"/>
        <charset val="134"/>
      </rPr>
      <t>1.</t>
    </r>
    <r>
      <rPr>
        <sz val="11"/>
        <color theme="1"/>
        <rFont val="宋体"/>
        <charset val="134"/>
      </rPr>
      <t>社会效益：随着国家经济的进一步发展，政策体制改革不断深化</t>
    </r>
    <r>
      <rPr>
        <sz val="11"/>
        <color theme="1"/>
        <rFont val="Times New Roman"/>
        <charset val="134"/>
      </rPr>
      <t>,</t>
    </r>
    <r>
      <rPr>
        <sz val="11"/>
        <color theme="1"/>
        <rFont val="宋体"/>
        <charset val="134"/>
      </rPr>
      <t>作为国家边远地区种粮储备的一个基点，英吉沙县丰收良种繁育有限公司为适应发展战略的要求，抢抓机遇搞好项目建设。作为地方良种场，需要利用自身有利条件进一步发展壮大，为当地农业发展奠定夯实基础。</t>
    </r>
    <r>
      <rPr>
        <sz val="11"/>
        <color theme="1"/>
        <rFont val="Times New Roman"/>
        <charset val="134"/>
      </rPr>
      <t xml:space="preserve">
2.</t>
    </r>
    <r>
      <rPr>
        <sz val="11"/>
        <color theme="1"/>
        <rFont val="宋体"/>
        <charset val="134"/>
      </rPr>
      <t>环境效益：本项目运行过程中产生基本不产生任何工业三废，故本项目在生产经营过程中对周边环境无任何污染。</t>
    </r>
  </si>
  <si>
    <r>
      <rPr>
        <sz val="11"/>
        <color theme="1"/>
        <rFont val="宋体"/>
        <charset val="134"/>
      </rPr>
      <t>英吉沙县</t>
    </r>
    <r>
      <rPr>
        <sz val="11"/>
        <color theme="1"/>
        <rFont val="Times New Roman"/>
        <charset val="134"/>
      </rPr>
      <t>2024</t>
    </r>
    <r>
      <rPr>
        <sz val="11"/>
        <color theme="1"/>
        <rFont val="宋体"/>
        <charset val="134"/>
      </rPr>
      <t>年地区级示范村防渗渠建设项目</t>
    </r>
  </si>
  <si>
    <r>
      <rPr>
        <sz val="11"/>
        <color theme="1"/>
        <rFont val="宋体"/>
        <charset val="134"/>
      </rPr>
      <t>小型农田水利设施建设</t>
    </r>
  </si>
  <si>
    <r>
      <rPr>
        <sz val="11"/>
        <color theme="1"/>
        <rFont val="宋体"/>
        <charset val="134"/>
      </rPr>
      <t>艾古斯乡</t>
    </r>
    <r>
      <rPr>
        <sz val="11"/>
        <color theme="1"/>
        <rFont val="Times New Roman"/>
        <charset val="134"/>
      </rPr>
      <t>5</t>
    </r>
    <r>
      <rPr>
        <sz val="11"/>
        <color theme="1"/>
        <rFont val="宋体"/>
        <charset val="134"/>
      </rPr>
      <t>村、苏盖提乡</t>
    </r>
    <r>
      <rPr>
        <sz val="11"/>
        <color theme="1"/>
        <rFont val="Times New Roman"/>
        <charset val="134"/>
      </rPr>
      <t>8</t>
    </r>
    <r>
      <rPr>
        <sz val="11"/>
        <color theme="1"/>
        <rFont val="宋体"/>
        <charset val="134"/>
      </rPr>
      <t>村</t>
    </r>
    <r>
      <rPr>
        <sz val="11"/>
        <color theme="1"/>
        <rFont val="Times New Roman"/>
        <charset val="134"/>
      </rPr>
      <t>9</t>
    </r>
    <r>
      <rPr>
        <sz val="11"/>
        <color theme="1"/>
        <rFont val="宋体"/>
        <charset val="134"/>
      </rPr>
      <t>村、依格孜也尔乡</t>
    </r>
    <r>
      <rPr>
        <sz val="11"/>
        <color theme="1"/>
        <rFont val="Times New Roman"/>
        <charset val="134"/>
      </rPr>
      <t>1</t>
    </r>
    <r>
      <rPr>
        <sz val="11"/>
        <color theme="1"/>
        <rFont val="宋体"/>
        <charset val="134"/>
      </rPr>
      <t>村</t>
    </r>
    <r>
      <rPr>
        <sz val="11"/>
        <color theme="1"/>
        <rFont val="Times New Roman"/>
        <charset val="134"/>
      </rPr>
      <t>3</t>
    </r>
    <r>
      <rPr>
        <sz val="11"/>
        <color theme="1"/>
        <rFont val="宋体"/>
        <charset val="134"/>
      </rPr>
      <t>村、芒辛镇</t>
    </r>
    <r>
      <rPr>
        <sz val="11"/>
        <color theme="1"/>
        <rFont val="Times New Roman"/>
        <charset val="134"/>
      </rPr>
      <t>13</t>
    </r>
    <r>
      <rPr>
        <sz val="11"/>
        <color theme="1"/>
        <rFont val="宋体"/>
        <charset val="134"/>
      </rPr>
      <t>村、萨罕镇</t>
    </r>
    <r>
      <rPr>
        <sz val="11"/>
        <color theme="1"/>
        <rFont val="Times New Roman"/>
        <charset val="134"/>
      </rPr>
      <t>4</t>
    </r>
    <r>
      <rPr>
        <sz val="11"/>
        <color theme="1"/>
        <rFont val="宋体"/>
        <charset val="134"/>
      </rPr>
      <t>村</t>
    </r>
    <r>
      <rPr>
        <sz val="11"/>
        <color theme="1"/>
        <rFont val="Times New Roman"/>
        <charset val="134"/>
      </rPr>
      <t>6</t>
    </r>
    <r>
      <rPr>
        <sz val="11"/>
        <color theme="1"/>
        <rFont val="宋体"/>
        <charset val="134"/>
      </rPr>
      <t>村、英也尔乡</t>
    </r>
    <r>
      <rPr>
        <sz val="11"/>
        <color theme="1"/>
        <rFont val="Times New Roman"/>
        <charset val="134"/>
      </rPr>
      <t>10</t>
    </r>
    <r>
      <rPr>
        <sz val="11"/>
        <color theme="1"/>
        <rFont val="宋体"/>
        <charset val="134"/>
      </rPr>
      <t>村、乔勒潘乡</t>
    </r>
    <r>
      <rPr>
        <sz val="11"/>
        <color theme="1"/>
        <rFont val="Times New Roman"/>
        <charset val="134"/>
      </rPr>
      <t>6</t>
    </r>
    <r>
      <rPr>
        <sz val="11"/>
        <color theme="1"/>
        <rFont val="宋体"/>
        <charset val="134"/>
      </rPr>
      <t>村、龙甫乡</t>
    </r>
    <r>
      <rPr>
        <sz val="11"/>
        <color theme="1"/>
        <rFont val="Times New Roman"/>
        <charset val="134"/>
      </rPr>
      <t>2</t>
    </r>
    <r>
      <rPr>
        <sz val="11"/>
        <color theme="1"/>
        <rFont val="宋体"/>
        <charset val="134"/>
      </rPr>
      <t>村</t>
    </r>
    <r>
      <rPr>
        <sz val="11"/>
        <color theme="1"/>
        <rFont val="Times New Roman"/>
        <charset val="134"/>
      </rPr>
      <t>4</t>
    </r>
    <r>
      <rPr>
        <sz val="11"/>
        <color theme="1"/>
        <rFont val="宋体"/>
        <charset val="134"/>
      </rPr>
      <t>村、托普鲁克乡</t>
    </r>
    <r>
      <rPr>
        <sz val="11"/>
        <color theme="1"/>
        <rFont val="Times New Roman"/>
        <charset val="134"/>
      </rPr>
      <t>3</t>
    </r>
    <r>
      <rPr>
        <sz val="11"/>
        <color theme="1"/>
        <rFont val="宋体"/>
        <charset val="134"/>
      </rPr>
      <t>村</t>
    </r>
    <r>
      <rPr>
        <sz val="11"/>
        <color theme="1"/>
        <rFont val="Times New Roman"/>
        <charset val="134"/>
      </rPr>
      <t>4</t>
    </r>
    <r>
      <rPr>
        <sz val="11"/>
        <color theme="1"/>
        <rFont val="宋体"/>
        <charset val="134"/>
      </rPr>
      <t>村、乌恰镇</t>
    </r>
    <r>
      <rPr>
        <sz val="11"/>
        <color theme="1"/>
        <rFont val="Times New Roman"/>
        <charset val="134"/>
      </rPr>
      <t>11</t>
    </r>
    <r>
      <rPr>
        <sz val="11"/>
        <color theme="1"/>
        <rFont val="宋体"/>
        <charset val="134"/>
      </rPr>
      <t>村、克孜勒乡</t>
    </r>
    <r>
      <rPr>
        <sz val="11"/>
        <color theme="1"/>
        <rFont val="Times New Roman"/>
        <charset val="134"/>
      </rPr>
      <t>2</t>
    </r>
    <r>
      <rPr>
        <sz val="11"/>
        <color theme="1"/>
        <rFont val="宋体"/>
        <charset val="134"/>
      </rPr>
      <t>村</t>
    </r>
  </si>
  <si>
    <r>
      <rPr>
        <sz val="11"/>
        <color theme="1"/>
        <rFont val="宋体"/>
        <charset val="134"/>
      </rPr>
      <t>建设内容：英吉沙县地区级示范村新建</t>
    </r>
    <r>
      <rPr>
        <sz val="11"/>
        <color theme="1"/>
        <rFont val="Times New Roman"/>
        <charset val="134"/>
      </rPr>
      <t>0.3m³-1m³/s</t>
    </r>
    <r>
      <rPr>
        <sz val="11"/>
        <color theme="1"/>
        <rFont val="宋体"/>
        <charset val="134"/>
      </rPr>
      <t>防渗渠</t>
    </r>
    <r>
      <rPr>
        <sz val="11"/>
        <color theme="1"/>
        <rFont val="Times New Roman"/>
        <charset val="134"/>
      </rPr>
      <t>75.995</t>
    </r>
    <r>
      <rPr>
        <sz val="11"/>
        <color theme="1"/>
        <rFont val="宋体"/>
        <charset val="134"/>
      </rPr>
      <t>千米，其中：艾古斯乡</t>
    </r>
    <r>
      <rPr>
        <sz val="11"/>
        <color theme="1"/>
        <rFont val="Times New Roman"/>
        <charset val="134"/>
      </rPr>
      <t>5</t>
    </r>
    <r>
      <rPr>
        <sz val="11"/>
        <color theme="1"/>
        <rFont val="宋体"/>
        <charset val="134"/>
      </rPr>
      <t>村</t>
    </r>
    <r>
      <rPr>
        <sz val="11"/>
        <color theme="1"/>
        <rFont val="Times New Roman"/>
        <charset val="134"/>
      </rPr>
      <t>5km</t>
    </r>
    <r>
      <rPr>
        <sz val="11"/>
        <color theme="1"/>
        <rFont val="宋体"/>
        <charset val="134"/>
      </rPr>
      <t>、</t>
    </r>
    <r>
      <rPr>
        <sz val="11"/>
        <color theme="1"/>
        <rFont val="Times New Roman"/>
        <charset val="134"/>
      </rPr>
      <t>6</t>
    </r>
    <r>
      <rPr>
        <sz val="11"/>
        <color theme="1"/>
        <rFont val="宋体"/>
        <charset val="134"/>
      </rPr>
      <t>村</t>
    </r>
    <r>
      <rPr>
        <sz val="11"/>
        <color theme="1"/>
        <rFont val="Times New Roman"/>
        <charset val="134"/>
      </rPr>
      <t>5km</t>
    </r>
    <r>
      <rPr>
        <sz val="11"/>
        <color theme="1"/>
        <rFont val="宋体"/>
        <charset val="134"/>
      </rPr>
      <t>；苏盖提乡</t>
    </r>
    <r>
      <rPr>
        <sz val="11"/>
        <color theme="1"/>
        <rFont val="Times New Roman"/>
        <charset val="134"/>
      </rPr>
      <t>8</t>
    </r>
    <r>
      <rPr>
        <sz val="11"/>
        <color theme="1"/>
        <rFont val="宋体"/>
        <charset val="134"/>
      </rPr>
      <t>村</t>
    </r>
    <r>
      <rPr>
        <sz val="11"/>
        <color theme="1"/>
        <rFont val="Times New Roman"/>
        <charset val="134"/>
      </rPr>
      <t>3.5km</t>
    </r>
    <r>
      <rPr>
        <sz val="11"/>
        <color theme="1"/>
        <rFont val="宋体"/>
        <charset val="134"/>
      </rPr>
      <t>、</t>
    </r>
    <r>
      <rPr>
        <sz val="11"/>
        <color theme="1"/>
        <rFont val="Times New Roman"/>
        <charset val="134"/>
      </rPr>
      <t>9</t>
    </r>
    <r>
      <rPr>
        <sz val="11"/>
        <color theme="1"/>
        <rFont val="宋体"/>
        <charset val="134"/>
      </rPr>
      <t>村</t>
    </r>
    <r>
      <rPr>
        <sz val="11"/>
        <color theme="1"/>
        <rFont val="Times New Roman"/>
        <charset val="134"/>
      </rPr>
      <t>1.2km</t>
    </r>
    <r>
      <rPr>
        <sz val="11"/>
        <color theme="1"/>
        <rFont val="宋体"/>
        <charset val="134"/>
      </rPr>
      <t>；依格孜也尔乡</t>
    </r>
    <r>
      <rPr>
        <sz val="11"/>
        <color theme="1"/>
        <rFont val="Times New Roman"/>
        <charset val="134"/>
      </rPr>
      <t>1</t>
    </r>
    <r>
      <rPr>
        <sz val="11"/>
        <color theme="1"/>
        <rFont val="宋体"/>
        <charset val="134"/>
      </rPr>
      <t>村</t>
    </r>
    <r>
      <rPr>
        <sz val="11"/>
        <color theme="1"/>
        <rFont val="Times New Roman"/>
        <charset val="134"/>
      </rPr>
      <t>13km</t>
    </r>
    <r>
      <rPr>
        <sz val="11"/>
        <color theme="1"/>
        <rFont val="宋体"/>
        <charset val="134"/>
      </rPr>
      <t>、</t>
    </r>
    <r>
      <rPr>
        <sz val="11"/>
        <color theme="1"/>
        <rFont val="Times New Roman"/>
        <charset val="134"/>
      </rPr>
      <t>3</t>
    </r>
    <r>
      <rPr>
        <sz val="11"/>
        <color theme="1"/>
        <rFont val="宋体"/>
        <charset val="134"/>
      </rPr>
      <t>村</t>
    </r>
    <r>
      <rPr>
        <sz val="11"/>
        <color theme="1"/>
        <rFont val="Times New Roman"/>
        <charset val="134"/>
      </rPr>
      <t>5km</t>
    </r>
    <r>
      <rPr>
        <sz val="11"/>
        <color theme="1"/>
        <rFont val="宋体"/>
        <charset val="134"/>
      </rPr>
      <t>；芒辛镇</t>
    </r>
    <r>
      <rPr>
        <sz val="11"/>
        <color theme="1"/>
        <rFont val="Times New Roman"/>
        <charset val="134"/>
      </rPr>
      <t>13</t>
    </r>
    <r>
      <rPr>
        <sz val="11"/>
        <color theme="1"/>
        <rFont val="宋体"/>
        <charset val="134"/>
      </rPr>
      <t>村</t>
    </r>
    <r>
      <rPr>
        <sz val="11"/>
        <color theme="1"/>
        <rFont val="Times New Roman"/>
        <charset val="134"/>
      </rPr>
      <t>5km</t>
    </r>
    <r>
      <rPr>
        <sz val="11"/>
        <color theme="1"/>
        <rFont val="宋体"/>
        <charset val="134"/>
      </rPr>
      <t>；萨罕镇</t>
    </r>
    <r>
      <rPr>
        <sz val="11"/>
        <color theme="1"/>
        <rFont val="Times New Roman"/>
        <charset val="134"/>
      </rPr>
      <t>4</t>
    </r>
    <r>
      <rPr>
        <sz val="11"/>
        <color theme="1"/>
        <rFont val="宋体"/>
        <charset val="134"/>
      </rPr>
      <t>村</t>
    </r>
    <r>
      <rPr>
        <sz val="11"/>
        <color theme="1"/>
        <rFont val="Times New Roman"/>
        <charset val="134"/>
      </rPr>
      <t>3km</t>
    </r>
    <r>
      <rPr>
        <sz val="11"/>
        <color theme="1"/>
        <rFont val="宋体"/>
        <charset val="134"/>
      </rPr>
      <t>、</t>
    </r>
    <r>
      <rPr>
        <sz val="11"/>
        <color theme="1"/>
        <rFont val="Times New Roman"/>
        <charset val="134"/>
      </rPr>
      <t>6</t>
    </r>
    <r>
      <rPr>
        <sz val="11"/>
        <color theme="1"/>
        <rFont val="宋体"/>
        <charset val="134"/>
      </rPr>
      <t>村</t>
    </r>
    <r>
      <rPr>
        <sz val="11"/>
        <color theme="1"/>
        <rFont val="Times New Roman"/>
        <charset val="134"/>
      </rPr>
      <t>2km</t>
    </r>
    <r>
      <rPr>
        <sz val="11"/>
        <color theme="1"/>
        <rFont val="宋体"/>
        <charset val="134"/>
      </rPr>
      <t>；英也尔乡</t>
    </r>
    <r>
      <rPr>
        <sz val="11"/>
        <color theme="1"/>
        <rFont val="Times New Roman"/>
        <charset val="134"/>
      </rPr>
      <t>10</t>
    </r>
    <r>
      <rPr>
        <sz val="11"/>
        <color theme="1"/>
        <rFont val="宋体"/>
        <charset val="134"/>
      </rPr>
      <t>村</t>
    </r>
    <r>
      <rPr>
        <sz val="11"/>
        <color theme="1"/>
        <rFont val="Times New Roman"/>
        <charset val="134"/>
      </rPr>
      <t>1km</t>
    </r>
    <r>
      <rPr>
        <sz val="11"/>
        <color theme="1"/>
        <rFont val="宋体"/>
        <charset val="134"/>
      </rPr>
      <t>；乔勒潘乡</t>
    </r>
    <r>
      <rPr>
        <sz val="11"/>
        <color theme="1"/>
        <rFont val="Times New Roman"/>
        <charset val="134"/>
      </rPr>
      <t>6</t>
    </r>
    <r>
      <rPr>
        <sz val="11"/>
        <color theme="1"/>
        <rFont val="宋体"/>
        <charset val="134"/>
      </rPr>
      <t>村</t>
    </r>
    <r>
      <rPr>
        <sz val="11"/>
        <color theme="1"/>
        <rFont val="Times New Roman"/>
        <charset val="134"/>
      </rPr>
      <t>3.5km</t>
    </r>
    <r>
      <rPr>
        <sz val="11"/>
        <color theme="1"/>
        <rFont val="宋体"/>
        <charset val="134"/>
      </rPr>
      <t>；龙甫乡</t>
    </r>
    <r>
      <rPr>
        <sz val="11"/>
        <color theme="1"/>
        <rFont val="Times New Roman"/>
        <charset val="134"/>
      </rPr>
      <t>2</t>
    </r>
    <r>
      <rPr>
        <sz val="11"/>
        <color theme="1"/>
        <rFont val="宋体"/>
        <charset val="134"/>
      </rPr>
      <t>村</t>
    </r>
    <r>
      <rPr>
        <sz val="11"/>
        <color theme="1"/>
        <rFont val="Times New Roman"/>
        <charset val="134"/>
      </rPr>
      <t>3.715km</t>
    </r>
    <r>
      <rPr>
        <sz val="11"/>
        <color theme="1"/>
        <rFont val="宋体"/>
        <charset val="134"/>
      </rPr>
      <t>、</t>
    </r>
    <r>
      <rPr>
        <sz val="11"/>
        <color theme="1"/>
        <rFont val="Times New Roman"/>
        <charset val="134"/>
      </rPr>
      <t>4</t>
    </r>
    <r>
      <rPr>
        <sz val="11"/>
        <color theme="1"/>
        <rFont val="宋体"/>
        <charset val="134"/>
      </rPr>
      <t>村</t>
    </r>
    <r>
      <rPr>
        <sz val="11"/>
        <color theme="1"/>
        <rFont val="Times New Roman"/>
        <charset val="134"/>
      </rPr>
      <t>8.35km</t>
    </r>
    <r>
      <rPr>
        <sz val="11"/>
        <color theme="1"/>
        <rFont val="宋体"/>
        <charset val="134"/>
      </rPr>
      <t>；托普鲁克乡</t>
    </r>
    <r>
      <rPr>
        <sz val="11"/>
        <color theme="1"/>
        <rFont val="Times New Roman"/>
        <charset val="134"/>
      </rPr>
      <t>3</t>
    </r>
    <r>
      <rPr>
        <sz val="11"/>
        <color theme="1"/>
        <rFont val="宋体"/>
        <charset val="134"/>
      </rPr>
      <t>村</t>
    </r>
    <r>
      <rPr>
        <sz val="11"/>
        <color theme="1"/>
        <rFont val="Times New Roman"/>
        <charset val="134"/>
      </rPr>
      <t>1.7km</t>
    </r>
    <r>
      <rPr>
        <sz val="11"/>
        <color theme="1"/>
        <rFont val="宋体"/>
        <charset val="134"/>
      </rPr>
      <t>；</t>
    </r>
    <r>
      <rPr>
        <sz val="11"/>
        <color theme="1"/>
        <rFont val="Times New Roman"/>
        <charset val="134"/>
      </rPr>
      <t>4</t>
    </r>
    <r>
      <rPr>
        <sz val="11"/>
        <color theme="1"/>
        <rFont val="宋体"/>
        <charset val="134"/>
      </rPr>
      <t>村</t>
    </r>
    <r>
      <rPr>
        <sz val="11"/>
        <color theme="1"/>
        <rFont val="Times New Roman"/>
        <charset val="134"/>
      </rPr>
      <t>2km</t>
    </r>
    <r>
      <rPr>
        <sz val="11"/>
        <color theme="1"/>
        <rFont val="宋体"/>
        <charset val="134"/>
      </rPr>
      <t>；乌恰镇</t>
    </r>
    <r>
      <rPr>
        <sz val="11"/>
        <color theme="1"/>
        <rFont val="Times New Roman"/>
        <charset val="134"/>
      </rPr>
      <t>8</t>
    </r>
    <r>
      <rPr>
        <sz val="11"/>
        <color theme="1"/>
        <rFont val="宋体"/>
        <charset val="134"/>
      </rPr>
      <t>村</t>
    </r>
    <r>
      <rPr>
        <sz val="11"/>
        <color theme="1"/>
        <rFont val="Times New Roman"/>
        <charset val="134"/>
      </rPr>
      <t>1.3km</t>
    </r>
    <r>
      <rPr>
        <sz val="11"/>
        <color theme="1"/>
        <rFont val="宋体"/>
        <charset val="134"/>
      </rPr>
      <t>、</t>
    </r>
    <r>
      <rPr>
        <sz val="11"/>
        <color theme="1"/>
        <rFont val="Times New Roman"/>
        <charset val="134"/>
      </rPr>
      <t>11</t>
    </r>
    <r>
      <rPr>
        <sz val="11"/>
        <color theme="1"/>
        <rFont val="宋体"/>
        <charset val="134"/>
      </rPr>
      <t>村</t>
    </r>
    <r>
      <rPr>
        <sz val="11"/>
        <color theme="1"/>
        <rFont val="Times New Roman"/>
        <charset val="134"/>
      </rPr>
      <t>0.23km</t>
    </r>
    <r>
      <rPr>
        <sz val="11"/>
        <color theme="1"/>
        <rFont val="宋体"/>
        <charset val="134"/>
      </rPr>
      <t>；克孜勒乡</t>
    </r>
    <r>
      <rPr>
        <sz val="11"/>
        <color theme="1"/>
        <rFont val="Times New Roman"/>
        <charset val="134"/>
      </rPr>
      <t>2</t>
    </r>
    <r>
      <rPr>
        <sz val="11"/>
        <color theme="1"/>
        <rFont val="宋体"/>
        <charset val="134"/>
      </rPr>
      <t>村</t>
    </r>
    <r>
      <rPr>
        <sz val="11"/>
        <color theme="1"/>
        <rFont val="Times New Roman"/>
        <charset val="134"/>
      </rPr>
      <t>11.5km</t>
    </r>
    <r>
      <rPr>
        <sz val="11"/>
        <color theme="1"/>
        <rFont val="宋体"/>
        <charset val="134"/>
      </rPr>
      <t>，及相关配套设施建设。</t>
    </r>
  </si>
  <si>
    <r>
      <rPr>
        <sz val="11"/>
        <color theme="1"/>
        <rFont val="宋体"/>
        <charset val="134"/>
      </rPr>
      <t>千米</t>
    </r>
  </si>
  <si>
    <r>
      <rPr>
        <sz val="11"/>
        <color theme="1"/>
        <rFont val="宋体"/>
        <charset val="134"/>
      </rPr>
      <t>英吉沙县水利局</t>
    </r>
  </si>
  <si>
    <r>
      <rPr>
        <sz val="11"/>
        <color theme="1"/>
        <rFont val="宋体"/>
        <charset val="134"/>
      </rPr>
      <t>开赛热</t>
    </r>
    <r>
      <rPr>
        <sz val="11"/>
        <color theme="1"/>
        <rFont val="Times New Roman"/>
        <charset val="134"/>
      </rPr>
      <t>·</t>
    </r>
    <r>
      <rPr>
        <sz val="11"/>
        <color theme="1"/>
        <rFont val="宋体"/>
        <charset val="134"/>
      </rPr>
      <t>库尔班</t>
    </r>
  </si>
  <si>
    <r>
      <rPr>
        <sz val="11"/>
        <color theme="1"/>
        <rFont val="宋体"/>
        <charset val="134"/>
      </rPr>
      <t>绩效</t>
    </r>
    <r>
      <rPr>
        <sz val="11"/>
        <color theme="1"/>
        <rFont val="Times New Roman"/>
        <charset val="134"/>
      </rPr>
      <t>1</t>
    </r>
    <r>
      <rPr>
        <sz val="11"/>
        <color theme="1"/>
        <rFont val="宋体"/>
        <charset val="134"/>
      </rPr>
      <t>：通过该项目的实施，提高渠道灌溉水利用系数，提高渠道灌溉保证率，进一步补齐英吉沙县基础设施短板，改善农村居民生活条件，为英吉沙县农业生产发展提供基本保障。绩效</t>
    </r>
    <r>
      <rPr>
        <sz val="11"/>
        <color theme="1"/>
        <rFont val="Times New Roman"/>
        <charset val="134"/>
      </rPr>
      <t>2</t>
    </r>
    <r>
      <rPr>
        <sz val="11"/>
        <color theme="1"/>
        <rFont val="宋体"/>
        <charset val="134"/>
      </rPr>
      <t>：本次渠道改造工程中，吸纳新疆籍人员就业比例不少于</t>
    </r>
    <r>
      <rPr>
        <sz val="11"/>
        <color theme="1"/>
        <rFont val="Times New Roman"/>
        <charset val="134"/>
      </rPr>
      <t>70%</t>
    </r>
    <r>
      <rPr>
        <sz val="11"/>
        <color theme="1"/>
        <rFont val="宋体"/>
        <charset val="134"/>
      </rPr>
      <t>（其中普通基础工作岗位吸纳新疆籍劳动力就业比例不少于</t>
    </r>
    <r>
      <rPr>
        <sz val="11"/>
        <color theme="1"/>
        <rFont val="Times New Roman"/>
        <charset val="134"/>
      </rPr>
      <t>90%</t>
    </r>
    <r>
      <rPr>
        <sz val="11"/>
        <color theme="1"/>
        <rFont val="宋体"/>
        <charset val="134"/>
      </rPr>
      <t>）</t>
    </r>
  </si>
  <si>
    <t>yjsx018</t>
  </si>
  <si>
    <r>
      <rPr>
        <sz val="11"/>
        <color theme="1"/>
        <rFont val="宋体"/>
        <charset val="134"/>
      </rPr>
      <t>英吉沙县苏盖提乡</t>
    </r>
    <r>
      <rPr>
        <sz val="11"/>
        <color theme="1"/>
        <rFont val="Times New Roman"/>
        <charset val="134"/>
      </rPr>
      <t>2024</t>
    </r>
    <r>
      <rPr>
        <sz val="11"/>
        <color theme="1"/>
        <rFont val="宋体"/>
        <charset val="134"/>
      </rPr>
      <t>年中央财政以工代赈项目</t>
    </r>
  </si>
  <si>
    <r>
      <rPr>
        <sz val="11"/>
        <color theme="1"/>
        <rFont val="宋体"/>
        <charset val="134"/>
      </rPr>
      <t>苏盖提乡</t>
    </r>
  </si>
  <si>
    <r>
      <rPr>
        <sz val="11"/>
        <color theme="1"/>
        <rFont val="宋体"/>
        <charset val="134"/>
      </rPr>
      <t>建设内容：改建防渗渠道</t>
    </r>
    <r>
      <rPr>
        <sz val="11"/>
        <color theme="1"/>
        <rFont val="Times New Roman"/>
        <charset val="134"/>
      </rPr>
      <t>5</t>
    </r>
    <r>
      <rPr>
        <sz val="11"/>
        <color theme="1"/>
        <rFont val="宋体"/>
        <charset val="134"/>
      </rPr>
      <t>公里及配套相关附属设施等。</t>
    </r>
  </si>
  <si>
    <r>
      <t>预计带动当地群众务工人数</t>
    </r>
    <r>
      <rPr>
        <sz val="11"/>
        <color theme="1"/>
        <rFont val="Times New Roman"/>
        <charset val="134"/>
      </rPr>
      <t>100</t>
    </r>
    <r>
      <rPr>
        <sz val="11"/>
        <color theme="1"/>
        <rFont val="宋体"/>
        <charset val="134"/>
      </rPr>
      <t>人</t>
    </r>
  </si>
  <si>
    <t>英吉沙县壮大村集体经济建设项目</t>
  </si>
  <si>
    <t>市场建设和农村电商物流</t>
  </si>
  <si>
    <t>萨罕镇1、6、12、17、18村</t>
  </si>
  <si>
    <t>建设内容：在乡政府周边夜市处，与1、6、12、17、18村合建大型商铺一座，每平米2500元，建设面积2000平方米左右。</t>
  </si>
  <si>
    <t>平方米</t>
  </si>
  <si>
    <t>萨罕镇</t>
  </si>
  <si>
    <t>邓军</t>
  </si>
  <si>
    <r>
      <rPr>
        <sz val="11"/>
        <color theme="1"/>
        <rFont val="宋体"/>
        <charset val="134"/>
      </rPr>
      <t>确定项目建成后，由村集体自营或与承租商签订合作协议，将有效促进萨罕镇1、6、12、17、18村壮大村集体收入。该项目建成后，作为村集体固定资产投资，每年自营或对外承租进行收益。预计</t>
    </r>
    <r>
      <rPr>
        <sz val="11"/>
        <color theme="1"/>
        <rFont val="Times New Roman"/>
        <charset val="134"/>
      </rPr>
      <t>1</t>
    </r>
    <r>
      <rPr>
        <sz val="11"/>
        <color theme="1"/>
        <rFont val="宋体"/>
        <charset val="134"/>
      </rPr>
      <t>、</t>
    </r>
    <r>
      <rPr>
        <sz val="11"/>
        <color theme="1"/>
        <rFont val="Times New Roman"/>
        <charset val="134"/>
      </rPr>
      <t>6</t>
    </r>
    <r>
      <rPr>
        <sz val="11"/>
        <color theme="1"/>
        <rFont val="宋体"/>
        <charset val="134"/>
      </rPr>
      <t>、</t>
    </r>
    <r>
      <rPr>
        <sz val="11"/>
        <color theme="1"/>
        <rFont val="Times New Roman"/>
        <charset val="134"/>
      </rPr>
      <t>12</t>
    </r>
    <r>
      <rPr>
        <sz val="11"/>
        <color theme="1"/>
        <rFont val="宋体"/>
        <charset val="134"/>
      </rPr>
      <t>、</t>
    </r>
    <r>
      <rPr>
        <sz val="11"/>
        <color theme="1"/>
        <rFont val="Times New Roman"/>
        <charset val="134"/>
      </rPr>
      <t>17</t>
    </r>
    <r>
      <rPr>
        <sz val="11"/>
        <color theme="1"/>
        <rFont val="宋体"/>
        <charset val="134"/>
      </rPr>
      <t>、</t>
    </r>
    <r>
      <rPr>
        <sz val="11"/>
        <color theme="1"/>
        <rFont val="Times New Roman"/>
        <charset val="134"/>
      </rPr>
      <t>18</t>
    </r>
    <r>
      <rPr>
        <sz val="11"/>
        <color theme="1"/>
        <rFont val="宋体"/>
        <charset val="134"/>
      </rPr>
      <t>村集体年增收各</t>
    </r>
    <r>
      <rPr>
        <sz val="11"/>
        <color theme="1"/>
        <rFont val="Times New Roman"/>
        <charset val="134"/>
      </rPr>
      <t>3</t>
    </r>
    <r>
      <rPr>
        <sz val="11"/>
        <color theme="1"/>
        <rFont val="宋体"/>
        <charset val="134"/>
      </rPr>
      <t>万元。</t>
    </r>
  </si>
  <si>
    <r>
      <rPr>
        <sz val="11"/>
        <color theme="1"/>
        <rFont val="宋体"/>
        <charset val="134"/>
      </rPr>
      <t>二、就业项目</t>
    </r>
  </si>
  <si>
    <t>yjsx021</t>
  </si>
  <si>
    <r>
      <rPr>
        <sz val="11"/>
        <color theme="1"/>
        <rFont val="宋体"/>
        <charset val="134"/>
      </rPr>
      <t>英吉沙县农村道路日常养护补助资金项目</t>
    </r>
  </si>
  <si>
    <r>
      <rPr>
        <sz val="11"/>
        <color theme="1"/>
        <rFont val="宋体"/>
        <charset val="134"/>
      </rPr>
      <t>就业项目</t>
    </r>
  </si>
  <si>
    <r>
      <rPr>
        <sz val="11"/>
        <color theme="1"/>
        <rFont val="宋体"/>
        <charset val="134"/>
      </rPr>
      <t>公益性岗位</t>
    </r>
  </si>
  <si>
    <r>
      <rPr>
        <sz val="11"/>
        <color theme="1"/>
        <rFont val="宋体"/>
        <charset val="134"/>
      </rPr>
      <t>乔勒潘乡、城关乡、萨罕镇、苏盖提乡、克孜勒乡、英也尔乡、乌恰镇、托普鲁克乡、色提力乡、龙甫乡、英吉沙镇、芒辛镇、依格孜也尔乡、艾古斯乡</t>
    </r>
  </si>
  <si>
    <r>
      <rPr>
        <sz val="11"/>
        <color theme="1"/>
        <rFont val="宋体"/>
        <charset val="134"/>
      </rPr>
      <t>项目总投资：</t>
    </r>
    <r>
      <rPr>
        <sz val="11"/>
        <color theme="1"/>
        <rFont val="Times New Roman"/>
        <charset val="134"/>
      </rPr>
      <t>1203.6</t>
    </r>
    <r>
      <rPr>
        <sz val="11"/>
        <color theme="1"/>
        <rFont val="宋体"/>
        <charset val="134"/>
      </rPr>
      <t>万元规模：</t>
    </r>
    <r>
      <rPr>
        <sz val="11"/>
        <color theme="1"/>
        <rFont val="Times New Roman"/>
        <charset val="134"/>
      </rPr>
      <t>1003</t>
    </r>
    <r>
      <rPr>
        <sz val="11"/>
        <color theme="1"/>
        <rFont val="宋体"/>
        <charset val="134"/>
      </rPr>
      <t>人</t>
    </r>
    <r>
      <rPr>
        <sz val="11"/>
        <color theme="1"/>
        <rFont val="Times New Roman"/>
        <charset val="134"/>
      </rPr>
      <t xml:space="preserve">
</t>
    </r>
    <r>
      <rPr>
        <sz val="11"/>
        <color theme="1"/>
        <rFont val="宋体"/>
        <charset val="134"/>
      </rPr>
      <t>建设内容：计划投入资金</t>
    </r>
    <r>
      <rPr>
        <sz val="11"/>
        <color theme="1"/>
        <rFont val="Times New Roman"/>
        <charset val="134"/>
      </rPr>
      <t>1203.6</t>
    </r>
    <r>
      <rPr>
        <sz val="11"/>
        <color theme="1"/>
        <rFont val="宋体"/>
        <charset val="134"/>
      </rPr>
      <t>万元，安排就业</t>
    </r>
    <r>
      <rPr>
        <sz val="11"/>
        <color theme="1"/>
        <rFont val="Times New Roman"/>
        <charset val="134"/>
      </rPr>
      <t>1003</t>
    </r>
    <r>
      <rPr>
        <sz val="11"/>
        <color theme="1"/>
        <rFont val="宋体"/>
        <charset val="134"/>
      </rPr>
      <t>人，</t>
    </r>
    <r>
      <rPr>
        <sz val="11"/>
        <color theme="1"/>
        <rFont val="Times New Roman"/>
        <charset val="134"/>
      </rPr>
      <t>1-12</t>
    </r>
    <r>
      <rPr>
        <sz val="11"/>
        <color theme="1"/>
        <rFont val="宋体"/>
        <charset val="134"/>
      </rPr>
      <t>月每人每月补助</t>
    </r>
    <r>
      <rPr>
        <sz val="11"/>
        <color theme="1"/>
        <rFont val="Times New Roman"/>
        <charset val="134"/>
      </rPr>
      <t>1000</t>
    </r>
    <r>
      <rPr>
        <sz val="11"/>
        <color theme="1"/>
        <rFont val="宋体"/>
        <charset val="134"/>
      </rPr>
      <t>元。</t>
    </r>
  </si>
  <si>
    <r>
      <rPr>
        <sz val="11"/>
        <color theme="1"/>
        <rFont val="宋体"/>
        <charset val="134"/>
      </rPr>
      <t>人</t>
    </r>
  </si>
  <si>
    <r>
      <rPr>
        <sz val="11"/>
        <color theme="1"/>
        <rFont val="宋体"/>
        <charset val="134"/>
      </rPr>
      <t>交通局</t>
    </r>
  </si>
  <si>
    <r>
      <rPr>
        <sz val="11"/>
        <color theme="1"/>
        <rFont val="宋体"/>
        <charset val="134"/>
      </rPr>
      <t>齐光智</t>
    </r>
  </si>
  <si>
    <r>
      <rPr>
        <sz val="11"/>
        <color theme="1"/>
        <rFont val="Times New Roman"/>
        <charset val="134"/>
      </rPr>
      <t>1.</t>
    </r>
    <r>
      <rPr>
        <sz val="11"/>
        <color theme="1"/>
        <rFont val="宋体"/>
        <charset val="134"/>
      </rPr>
      <t>经济效益：带动增加脱贫人口全年总收≧</t>
    </r>
    <r>
      <rPr>
        <sz val="11"/>
        <color theme="1"/>
        <rFont val="Times New Roman"/>
        <charset val="134"/>
      </rPr>
      <t>1203.6</t>
    </r>
    <r>
      <rPr>
        <sz val="11"/>
        <color theme="1"/>
        <rFont val="宋体"/>
        <charset val="134"/>
      </rPr>
      <t>万元，公路是经济发展的动脉，对农村公路进行管养维修对促进区域经济发展，提高农民生活水平，改善农村消费有着十分重要的战略意义，乡村道路，是直接服务于农村，造福于农民的基础设施，也是公路经济最终得以形成的关键环节，形成统一的市场。</t>
    </r>
    <r>
      <rPr>
        <sz val="11"/>
        <color theme="1"/>
        <rFont val="Times New Roman"/>
        <charset val="134"/>
      </rPr>
      <t xml:space="preserve">
2.</t>
    </r>
    <r>
      <rPr>
        <sz val="11"/>
        <color theme="1"/>
        <rFont val="宋体"/>
        <charset val="134"/>
      </rPr>
      <t>社会效益：受益脱贫人口数≧</t>
    </r>
    <r>
      <rPr>
        <sz val="11"/>
        <color theme="1"/>
        <rFont val="Times New Roman"/>
        <charset val="134"/>
      </rPr>
      <t>3000</t>
    </r>
    <r>
      <rPr>
        <sz val="11"/>
        <color theme="1"/>
        <rFont val="宋体"/>
        <charset val="134"/>
      </rPr>
      <t>人，可改善路容路貌，提高路况质量，及时清理路面，保障运行安全，减少事故发生。</t>
    </r>
  </si>
  <si>
    <t>yjsx022</t>
  </si>
  <si>
    <r>
      <rPr>
        <sz val="11"/>
        <color theme="1"/>
        <rFont val="宋体"/>
        <charset val="134"/>
      </rPr>
      <t>英吉沙县零工市场及附属配套设施建设项目</t>
    </r>
  </si>
  <si>
    <r>
      <rPr>
        <sz val="11"/>
        <color theme="1"/>
        <rFont val="宋体"/>
        <charset val="134"/>
      </rPr>
      <t>其他</t>
    </r>
  </si>
  <si>
    <r>
      <rPr>
        <sz val="11"/>
        <color theme="1"/>
        <rFont val="宋体"/>
        <charset val="134"/>
      </rPr>
      <t>乔勒潘乡</t>
    </r>
    <r>
      <rPr>
        <sz val="11"/>
        <color theme="1"/>
        <rFont val="Times New Roman"/>
        <charset val="134"/>
      </rPr>
      <t>1</t>
    </r>
    <r>
      <rPr>
        <sz val="11"/>
        <color theme="1"/>
        <rFont val="宋体"/>
        <charset val="134"/>
      </rPr>
      <t>村</t>
    </r>
  </si>
  <si>
    <r>
      <rPr>
        <sz val="11"/>
        <color theme="1"/>
        <rFont val="宋体"/>
        <charset val="134"/>
      </rPr>
      <t>建设内容：新建零工市场</t>
    </r>
    <r>
      <rPr>
        <sz val="11"/>
        <color theme="1"/>
        <rFont val="Times New Roman"/>
        <charset val="134"/>
      </rPr>
      <t>1</t>
    </r>
    <r>
      <rPr>
        <sz val="11"/>
        <color theme="1"/>
        <rFont val="宋体"/>
        <charset val="134"/>
      </rPr>
      <t>座，加强零工人员就业服务，搭建零工求职招聘场所，就业岗位信息发布平台，完善区域划分等相关附属设施，保障零工市场正常运转。</t>
    </r>
  </si>
  <si>
    <r>
      <rPr>
        <sz val="11"/>
        <color theme="1"/>
        <rFont val="宋体"/>
        <charset val="134"/>
      </rPr>
      <t>人社局</t>
    </r>
  </si>
  <si>
    <r>
      <rPr>
        <sz val="11"/>
        <color theme="1"/>
        <rFont val="宋体"/>
        <charset val="134"/>
      </rPr>
      <t>王志绪</t>
    </r>
  </si>
  <si>
    <r>
      <rPr>
        <sz val="11"/>
        <color theme="1"/>
        <rFont val="Times New Roman"/>
        <charset val="134"/>
      </rPr>
      <t>1.</t>
    </r>
    <r>
      <rPr>
        <sz val="11"/>
        <color theme="1"/>
        <rFont val="宋体"/>
        <charset val="134"/>
      </rPr>
      <t>经济效益：通过搭建求职场所，预计带动非全日制用工、临时性及阶段性就业人数</t>
    </r>
    <r>
      <rPr>
        <sz val="11"/>
        <color theme="1"/>
        <rFont val="Times New Roman"/>
        <charset val="134"/>
      </rPr>
      <t>1000</t>
    </r>
    <r>
      <rPr>
        <sz val="11"/>
        <color theme="1"/>
        <rFont val="宋体"/>
        <charset val="134"/>
      </rPr>
      <t>人</t>
    </r>
    <r>
      <rPr>
        <sz val="11"/>
        <color theme="1"/>
        <rFont val="Times New Roman"/>
        <charset val="134"/>
      </rPr>
      <t>/</t>
    </r>
    <r>
      <rPr>
        <sz val="11"/>
        <color theme="1"/>
        <rFont val="宋体"/>
        <charset val="134"/>
      </rPr>
      <t>年。</t>
    </r>
    <r>
      <rPr>
        <sz val="11"/>
        <color theme="1"/>
        <rFont val="Times New Roman"/>
        <charset val="134"/>
      </rPr>
      <t xml:space="preserve">
2.</t>
    </r>
    <r>
      <rPr>
        <sz val="11"/>
        <color theme="1"/>
        <rFont val="宋体"/>
        <charset val="134"/>
      </rPr>
      <t>社会效益：促进零工市场规范健康发展，满足人民群众多元化就业需求。</t>
    </r>
  </si>
  <si>
    <t>yjsx023</t>
  </si>
  <si>
    <r>
      <rPr>
        <sz val="11"/>
        <color theme="1"/>
        <rFont val="宋体"/>
        <charset val="134"/>
      </rPr>
      <t>英吉沙县建筑领域技能培训项目</t>
    </r>
  </si>
  <si>
    <r>
      <rPr>
        <sz val="11"/>
        <color theme="1"/>
        <rFont val="宋体"/>
        <charset val="134"/>
      </rPr>
      <t>技能培训</t>
    </r>
  </si>
  <si>
    <r>
      <rPr>
        <sz val="11"/>
        <color theme="1"/>
        <rFont val="宋体"/>
        <charset val="134"/>
      </rPr>
      <t>建设内容：组织本地劳动力开展砌筑工、电工、电焊工等建筑领域相关技能培训，培训合格后发放技能等级证书。计划培训</t>
    </r>
    <r>
      <rPr>
        <sz val="11"/>
        <color theme="1"/>
        <rFont val="Times New Roman"/>
        <charset val="134"/>
      </rPr>
      <t>1000</t>
    </r>
    <r>
      <rPr>
        <sz val="11"/>
        <color theme="1"/>
        <rFont val="宋体"/>
        <charset val="134"/>
      </rPr>
      <t>人，按照每人</t>
    </r>
    <r>
      <rPr>
        <sz val="11"/>
        <color theme="1"/>
        <rFont val="Times New Roman"/>
        <charset val="134"/>
      </rPr>
      <t>1800</t>
    </r>
    <r>
      <rPr>
        <sz val="11"/>
        <color theme="1"/>
        <rFont val="宋体"/>
        <charset val="134"/>
      </rPr>
      <t>元标准给予组织开展培训的机构。</t>
    </r>
  </si>
  <si>
    <r>
      <rPr>
        <sz val="11"/>
        <color theme="1"/>
        <rFont val="Times New Roman"/>
        <charset val="134"/>
      </rPr>
      <t>1.</t>
    </r>
    <r>
      <rPr>
        <sz val="11"/>
        <color theme="1"/>
        <rFont val="宋体"/>
        <charset val="134"/>
      </rPr>
      <t>经济效益：按照每人</t>
    </r>
    <r>
      <rPr>
        <sz val="11"/>
        <color theme="1"/>
        <rFont val="Times New Roman"/>
        <charset val="134"/>
      </rPr>
      <t>1800</t>
    </r>
    <r>
      <rPr>
        <sz val="11"/>
        <color theme="1"/>
        <rFont val="宋体"/>
        <charset val="134"/>
      </rPr>
      <t>元标准给予组织开展培训的机构。</t>
    </r>
    <r>
      <rPr>
        <sz val="11"/>
        <color theme="1"/>
        <rFont val="Times New Roman"/>
        <charset val="134"/>
      </rPr>
      <t xml:space="preserve">
2.</t>
    </r>
    <r>
      <rPr>
        <sz val="11"/>
        <color theme="1"/>
        <rFont val="宋体"/>
        <charset val="134"/>
      </rPr>
      <t>社会效益：通过项目实施，进一步提升农村劳动力职业技能能力素质，不断提升培训人员工资性收入，拓展就业渠道。</t>
    </r>
  </si>
  <si>
    <t>yjsx024</t>
  </si>
  <si>
    <r>
      <rPr>
        <sz val="11"/>
        <color theme="1"/>
        <rFont val="宋体"/>
        <charset val="134"/>
      </rPr>
      <t>一次性就业交通补助项目</t>
    </r>
  </si>
  <si>
    <r>
      <rPr>
        <sz val="11"/>
        <color theme="1"/>
        <rFont val="宋体"/>
        <charset val="134"/>
      </rPr>
      <t>交通费补助</t>
    </r>
  </si>
  <si>
    <r>
      <rPr>
        <sz val="11"/>
        <color theme="1"/>
        <rFont val="宋体"/>
        <charset val="134"/>
      </rPr>
      <t>建设内容：一是对</t>
    </r>
    <r>
      <rPr>
        <sz val="11"/>
        <color theme="1"/>
        <rFont val="Times New Roman"/>
        <charset val="134"/>
      </rPr>
      <t>2024</t>
    </r>
    <r>
      <rPr>
        <sz val="11"/>
        <color theme="1"/>
        <rFont val="宋体"/>
        <charset val="134"/>
      </rPr>
      <t>年赴疆内、外务工脱贫劳动力（含监测帮扶对象），对其外出就业产生的单程交通费、人身意外险、体检费给予补助。有组织外出务工依据实际出行票据单程金额予以报销，零散外出务工按照疆外</t>
    </r>
    <r>
      <rPr>
        <sz val="11"/>
        <color theme="1"/>
        <rFont val="Times New Roman"/>
        <charset val="134"/>
      </rPr>
      <t>500</t>
    </r>
    <r>
      <rPr>
        <sz val="11"/>
        <color theme="1"/>
        <rFont val="宋体"/>
        <charset val="134"/>
      </rPr>
      <t>元</t>
    </r>
    <r>
      <rPr>
        <sz val="11"/>
        <color theme="1"/>
        <rFont val="Times New Roman"/>
        <charset val="134"/>
      </rPr>
      <t>/</t>
    </r>
    <r>
      <rPr>
        <sz val="11"/>
        <color theme="1"/>
        <rFont val="宋体"/>
        <charset val="134"/>
      </rPr>
      <t>人予以补助，疆内按照实际务工地区给予补助；二是对县域内吸纳脱贫人员、监测对象等重点群体就业数量多、成效好的就业帮扶企业，按照</t>
    </r>
    <r>
      <rPr>
        <sz val="11"/>
        <color theme="1"/>
        <rFont val="Times New Roman"/>
        <charset val="134"/>
      </rPr>
      <t>500</t>
    </r>
    <r>
      <rPr>
        <sz val="11"/>
        <color theme="1"/>
        <rFont val="宋体"/>
        <charset val="134"/>
      </rPr>
      <t>元</t>
    </r>
    <r>
      <rPr>
        <sz val="11"/>
        <color theme="1"/>
        <rFont val="Times New Roman"/>
        <charset val="134"/>
      </rPr>
      <t>/</t>
    </r>
    <r>
      <rPr>
        <sz val="11"/>
        <color theme="1"/>
        <rFont val="宋体"/>
        <charset val="134"/>
      </rPr>
      <t>人给予一次性奖补。通过项目实施，进一步巩固拓展脱贫攻坚成果。</t>
    </r>
  </si>
  <si>
    <r>
      <rPr>
        <sz val="11"/>
        <color theme="1"/>
        <rFont val="Times New Roman"/>
        <charset val="134"/>
      </rPr>
      <t>1.</t>
    </r>
    <r>
      <rPr>
        <sz val="11"/>
        <color theme="1"/>
        <rFont val="宋体"/>
        <charset val="134"/>
      </rPr>
      <t>经济效益：带动脱贫人口</t>
    </r>
    <r>
      <rPr>
        <sz val="11"/>
        <color theme="1"/>
        <rFont val="Times New Roman"/>
        <charset val="134"/>
      </rPr>
      <t>800</t>
    </r>
    <r>
      <rPr>
        <sz val="11"/>
        <color theme="1"/>
        <rFont val="宋体"/>
        <charset val="134"/>
      </rPr>
      <t>人全年经济总收</t>
    </r>
    <r>
      <rPr>
        <sz val="11"/>
        <color theme="1"/>
        <rFont val="Times New Roman"/>
        <charset val="134"/>
      </rPr>
      <t>≥50</t>
    </r>
    <r>
      <rPr>
        <sz val="11"/>
        <color theme="1"/>
        <rFont val="宋体"/>
        <charset val="134"/>
      </rPr>
      <t>万元。</t>
    </r>
    <r>
      <rPr>
        <sz val="11"/>
        <color theme="1"/>
        <rFont val="Times New Roman"/>
        <charset val="134"/>
      </rPr>
      <t xml:space="preserve">
2.</t>
    </r>
    <r>
      <rPr>
        <sz val="11"/>
        <color theme="1"/>
        <rFont val="宋体"/>
        <charset val="134"/>
      </rPr>
      <t>社会效益：进一步巩固拓展脱贫攻坚成果，鼓励外出就业，增加农户收入。</t>
    </r>
  </si>
  <si>
    <t>yjsx025</t>
  </si>
  <si>
    <r>
      <rPr>
        <sz val="11"/>
        <color theme="1"/>
        <rFont val="宋体"/>
        <charset val="134"/>
      </rPr>
      <t>村级公益性岗位补助</t>
    </r>
  </si>
  <si>
    <r>
      <rPr>
        <sz val="11"/>
        <color theme="1"/>
        <rFont val="宋体"/>
        <charset val="134"/>
      </rPr>
      <t>建设内容：按照乡镇，村的实际情况，对</t>
    </r>
    <r>
      <rPr>
        <sz val="11"/>
        <color theme="1"/>
        <rFont val="Times New Roman"/>
        <charset val="134"/>
      </rPr>
      <t>1200</t>
    </r>
    <r>
      <rPr>
        <sz val="11"/>
        <color theme="1"/>
        <rFont val="宋体"/>
        <charset val="134"/>
      </rPr>
      <t>名村级公益性岗位（已脱贫户、监测对象）按照每人每月</t>
    </r>
    <r>
      <rPr>
        <sz val="11"/>
        <color theme="1"/>
        <rFont val="Times New Roman"/>
        <charset val="134"/>
      </rPr>
      <t>1620</t>
    </r>
    <r>
      <rPr>
        <sz val="11"/>
        <color theme="1"/>
        <rFont val="宋体"/>
        <charset val="134"/>
      </rPr>
      <t>元进行补助。</t>
    </r>
  </si>
  <si>
    <r>
      <rPr>
        <sz val="11"/>
        <color theme="1"/>
        <rFont val="Times New Roman"/>
        <charset val="134"/>
      </rPr>
      <t>1.</t>
    </r>
    <r>
      <rPr>
        <sz val="11"/>
        <color theme="1"/>
        <rFont val="宋体"/>
        <charset val="134"/>
      </rPr>
      <t>经济效益：带动脱贫人口</t>
    </r>
    <r>
      <rPr>
        <sz val="11"/>
        <color theme="1"/>
        <rFont val="Times New Roman"/>
        <charset val="134"/>
      </rPr>
      <t>1200</t>
    </r>
    <r>
      <rPr>
        <sz val="11"/>
        <color theme="1"/>
        <rFont val="宋体"/>
        <charset val="134"/>
      </rPr>
      <t>人，全年经济总收入≧</t>
    </r>
    <r>
      <rPr>
        <sz val="11"/>
        <color theme="1"/>
        <rFont val="Times New Roman"/>
        <charset val="134"/>
      </rPr>
      <t>1900</t>
    </r>
    <r>
      <rPr>
        <sz val="11"/>
        <color theme="1"/>
        <rFont val="宋体"/>
        <charset val="134"/>
      </rPr>
      <t>万元。</t>
    </r>
    <r>
      <rPr>
        <sz val="11"/>
        <color theme="1"/>
        <rFont val="Times New Roman"/>
        <charset val="134"/>
      </rPr>
      <t xml:space="preserve">
2.</t>
    </r>
    <r>
      <rPr>
        <sz val="11"/>
        <color theme="1"/>
        <rFont val="宋体"/>
        <charset val="134"/>
      </rPr>
      <t>社会效益：促进乡村公益事业发展、促进乡村公共服务发展。</t>
    </r>
  </si>
  <si>
    <r>
      <rPr>
        <sz val="11"/>
        <color theme="1"/>
        <rFont val="宋体"/>
        <charset val="134"/>
      </rPr>
      <t>三、乡村建设行动</t>
    </r>
  </si>
  <si>
    <r>
      <rPr>
        <sz val="11"/>
        <color theme="1"/>
        <rFont val="宋体"/>
        <charset val="134"/>
      </rPr>
      <t>英吉沙县芒辛镇、萨罕镇、英也尔乡等三个乡镇农村饮水老旧管网改造工程</t>
    </r>
  </si>
  <si>
    <r>
      <rPr>
        <sz val="11"/>
        <color theme="1"/>
        <rFont val="宋体"/>
        <charset val="134"/>
      </rPr>
      <t>乡村建设行动</t>
    </r>
  </si>
  <si>
    <r>
      <rPr>
        <sz val="11"/>
        <color theme="1"/>
        <rFont val="宋体"/>
        <charset val="134"/>
      </rPr>
      <t>英吉沙县克孜勒乡农村饮水老旧管网更新改造项目</t>
    </r>
  </si>
  <si>
    <r>
      <rPr>
        <sz val="11"/>
        <color theme="1"/>
        <rFont val="宋体"/>
        <charset val="134"/>
      </rPr>
      <t>改扩建</t>
    </r>
  </si>
  <si>
    <r>
      <rPr>
        <sz val="11"/>
        <color theme="1"/>
        <rFont val="宋体"/>
        <charset val="134"/>
      </rPr>
      <t>英吉沙县芒辛镇、萨罕镇、英也尔乡</t>
    </r>
  </si>
  <si>
    <r>
      <rPr>
        <sz val="11"/>
        <color theme="1"/>
        <rFont val="宋体"/>
        <charset val="134"/>
      </rPr>
      <t>建设内容：</t>
    </r>
    <r>
      <rPr>
        <sz val="11"/>
        <color theme="1"/>
        <rFont val="Times New Roman"/>
        <charset val="134"/>
      </rPr>
      <t>65.8km</t>
    </r>
    <r>
      <rPr>
        <sz val="11"/>
        <color theme="1"/>
        <rFont val="宋体"/>
        <charset val="134"/>
      </rPr>
      <t>输配水管道工程及管道附属建筑物以及老旧水厂自动化改造，配套消毒设备，输电线路</t>
    </r>
    <r>
      <rPr>
        <sz val="11"/>
        <color theme="1"/>
        <rFont val="Times New Roman"/>
        <charset val="134"/>
      </rPr>
      <t>2km</t>
    </r>
    <r>
      <rPr>
        <sz val="11"/>
        <color theme="1"/>
        <rFont val="宋体"/>
        <charset val="134"/>
      </rPr>
      <t>；克孜勒乡输水管道总长</t>
    </r>
    <r>
      <rPr>
        <sz val="11"/>
        <color theme="1"/>
        <rFont val="Times New Roman"/>
        <charset val="134"/>
      </rPr>
      <t>65.8km</t>
    </r>
    <r>
      <rPr>
        <sz val="11"/>
        <color theme="1"/>
        <rFont val="宋体"/>
        <charset val="134"/>
      </rPr>
      <t>，共计</t>
    </r>
    <r>
      <rPr>
        <sz val="11"/>
        <color theme="1"/>
        <rFont val="Times New Roman"/>
        <charset val="134"/>
      </rPr>
      <t>131</t>
    </r>
    <r>
      <rPr>
        <sz val="11"/>
        <color theme="1"/>
        <rFont val="宋体"/>
        <charset val="134"/>
      </rPr>
      <t>条管道，采用</t>
    </r>
    <r>
      <rPr>
        <sz val="11"/>
        <color theme="1"/>
        <rFont val="Times New Roman"/>
        <charset val="134"/>
      </rPr>
      <t xml:space="preserve"> de50~de160PE</t>
    </r>
    <r>
      <rPr>
        <sz val="11"/>
        <color theme="1"/>
        <rFont val="宋体"/>
        <charset val="134"/>
      </rPr>
      <t>管，配套共设</t>
    </r>
    <r>
      <rPr>
        <sz val="11"/>
        <color theme="1"/>
        <rFont val="Times New Roman"/>
        <charset val="134"/>
      </rPr>
      <t>34</t>
    </r>
    <r>
      <rPr>
        <sz val="11"/>
        <color theme="1"/>
        <rFont val="宋体"/>
        <charset val="134"/>
      </rPr>
      <t>个控制阀井、</t>
    </r>
    <r>
      <rPr>
        <sz val="11"/>
        <color theme="1"/>
        <rFont val="Times New Roman"/>
        <charset val="134"/>
      </rPr>
      <t>29</t>
    </r>
    <r>
      <rPr>
        <sz val="11"/>
        <color theme="1"/>
        <rFont val="宋体"/>
        <charset val="134"/>
      </rPr>
      <t>个排气阀井、</t>
    </r>
    <r>
      <rPr>
        <sz val="11"/>
        <color theme="1"/>
        <rFont val="Times New Roman"/>
        <charset val="134"/>
      </rPr>
      <t>13</t>
    </r>
    <r>
      <rPr>
        <sz val="11"/>
        <color theme="1"/>
        <rFont val="宋体"/>
        <charset val="134"/>
      </rPr>
      <t>个隔断放空阀井等。</t>
    </r>
  </si>
  <si>
    <r>
      <rPr>
        <sz val="11"/>
        <color theme="1"/>
        <rFont val="宋体"/>
        <charset val="134"/>
      </rPr>
      <t>英吉沙县农村饮水安全工程服务站</t>
    </r>
  </si>
  <si>
    <r>
      <rPr>
        <sz val="11"/>
        <color theme="1"/>
        <rFont val="宋体"/>
        <charset val="134"/>
      </rPr>
      <t>喀迪尔</t>
    </r>
    <r>
      <rPr>
        <sz val="11"/>
        <color theme="1"/>
        <rFont val="Times New Roman"/>
        <charset val="134"/>
      </rPr>
      <t>·</t>
    </r>
    <r>
      <rPr>
        <sz val="11"/>
        <color theme="1"/>
        <rFont val="宋体"/>
        <charset val="134"/>
      </rPr>
      <t>麦麦提</t>
    </r>
  </si>
  <si>
    <r>
      <rPr>
        <sz val="11"/>
        <color theme="1"/>
        <rFont val="宋体"/>
        <charset val="134"/>
      </rPr>
      <t>绩效</t>
    </r>
    <r>
      <rPr>
        <sz val="11"/>
        <color theme="1"/>
        <rFont val="Times New Roman"/>
        <charset val="134"/>
      </rPr>
      <t>1</t>
    </r>
    <r>
      <rPr>
        <sz val="11"/>
        <color theme="1"/>
        <rFont val="宋体"/>
        <charset val="134"/>
      </rPr>
      <t>：通过该项目的实施，进一步补齐英吉沙县基础设施短板，改善农村居民生活条件，为英吉沙县居民生活生产发展提供基本保障。绩效</t>
    </r>
    <r>
      <rPr>
        <sz val="11"/>
        <color theme="1"/>
        <rFont val="Times New Roman"/>
        <charset val="134"/>
      </rPr>
      <t>2</t>
    </r>
    <r>
      <rPr>
        <sz val="11"/>
        <color theme="1"/>
        <rFont val="宋体"/>
        <charset val="134"/>
      </rPr>
      <t>：本次工程中，吸纳新疆籍人员就业比例不少于</t>
    </r>
    <r>
      <rPr>
        <sz val="11"/>
        <color theme="1"/>
        <rFont val="Times New Roman"/>
        <charset val="134"/>
      </rPr>
      <t>70%</t>
    </r>
    <r>
      <rPr>
        <sz val="11"/>
        <color theme="1"/>
        <rFont val="宋体"/>
        <charset val="134"/>
      </rPr>
      <t>（其中普通基础工作岗位吸纳新疆籍劳动力就业比例不少于</t>
    </r>
    <r>
      <rPr>
        <sz val="11"/>
        <color theme="1"/>
        <rFont val="Times New Roman"/>
        <charset val="134"/>
      </rPr>
      <t>90%</t>
    </r>
    <r>
      <rPr>
        <sz val="11"/>
        <color theme="1"/>
        <rFont val="宋体"/>
        <charset val="134"/>
      </rPr>
      <t>）</t>
    </r>
  </si>
  <si>
    <r>
      <rPr>
        <sz val="11"/>
        <color theme="1"/>
        <rFont val="宋体"/>
        <charset val="134"/>
      </rPr>
      <t>英吉沙县农村饮水安全应急水源及老旧水厂维修改造项目</t>
    </r>
  </si>
  <si>
    <r>
      <rPr>
        <sz val="11"/>
        <color theme="1"/>
        <rFont val="宋体"/>
        <charset val="134"/>
      </rPr>
      <t>英吉沙县乌恰镇农村饮水老旧管网更新改造项目</t>
    </r>
  </si>
  <si>
    <r>
      <rPr>
        <sz val="11"/>
        <color theme="1"/>
        <rFont val="宋体"/>
        <charset val="134"/>
      </rPr>
      <t>英吉沙县</t>
    </r>
  </si>
  <si>
    <r>
      <rPr>
        <sz val="11"/>
        <color theme="1"/>
        <rFont val="宋体"/>
        <charset val="134"/>
      </rPr>
      <t>建设内容：</t>
    </r>
    <r>
      <rPr>
        <sz val="11"/>
        <color theme="1"/>
        <rFont val="Times New Roman"/>
        <charset val="134"/>
      </rPr>
      <t>107.5km</t>
    </r>
    <r>
      <rPr>
        <sz val="11"/>
        <color theme="1"/>
        <rFont val="宋体"/>
        <charset val="134"/>
      </rPr>
      <t>输配水管道工程及管道附属建筑物以及老旧水厂自动化改造，配套消毒设备，输电线路</t>
    </r>
    <r>
      <rPr>
        <sz val="11"/>
        <color theme="1"/>
        <rFont val="Times New Roman"/>
        <charset val="134"/>
      </rPr>
      <t>2.5km</t>
    </r>
    <r>
      <rPr>
        <sz val="11"/>
        <color theme="1"/>
        <rFont val="宋体"/>
        <charset val="134"/>
      </rPr>
      <t>；乌恰镇输水管道总长</t>
    </r>
    <r>
      <rPr>
        <sz val="11"/>
        <color theme="1"/>
        <rFont val="Times New Roman"/>
        <charset val="134"/>
      </rPr>
      <t>107.50km</t>
    </r>
    <r>
      <rPr>
        <sz val="11"/>
        <color theme="1"/>
        <rFont val="宋体"/>
        <charset val="134"/>
      </rPr>
      <t>，共计</t>
    </r>
    <r>
      <rPr>
        <sz val="11"/>
        <color theme="1"/>
        <rFont val="Times New Roman"/>
        <charset val="134"/>
      </rPr>
      <t>271</t>
    </r>
    <r>
      <rPr>
        <sz val="11"/>
        <color theme="1"/>
        <rFont val="宋体"/>
        <charset val="134"/>
      </rPr>
      <t>条管道，管道管径为</t>
    </r>
    <r>
      <rPr>
        <sz val="11"/>
        <color theme="1"/>
        <rFont val="Times New Roman"/>
        <charset val="134"/>
      </rPr>
      <t>de50~de200</t>
    </r>
    <r>
      <rPr>
        <sz val="11"/>
        <color theme="1"/>
        <rFont val="宋体"/>
        <charset val="134"/>
      </rPr>
      <t>的</t>
    </r>
    <r>
      <rPr>
        <sz val="11"/>
        <color theme="1"/>
        <rFont val="Times New Roman"/>
        <charset val="134"/>
      </rPr>
      <t>PE</t>
    </r>
    <r>
      <rPr>
        <sz val="11"/>
        <color theme="1"/>
        <rFont val="宋体"/>
        <charset val="134"/>
      </rPr>
      <t>管，管道沿线穿越道路以及渠道，共设</t>
    </r>
    <r>
      <rPr>
        <sz val="11"/>
        <color theme="1"/>
        <rFont val="Times New Roman"/>
        <charset val="134"/>
      </rPr>
      <t>168</t>
    </r>
    <r>
      <rPr>
        <sz val="11"/>
        <color theme="1"/>
        <rFont val="宋体"/>
        <charset val="134"/>
      </rPr>
      <t>个控制阀井、</t>
    </r>
    <r>
      <rPr>
        <sz val="11"/>
        <color theme="1"/>
        <rFont val="Times New Roman"/>
        <charset val="134"/>
      </rPr>
      <t>29</t>
    </r>
    <r>
      <rPr>
        <sz val="11"/>
        <color theme="1"/>
        <rFont val="宋体"/>
        <charset val="134"/>
      </rPr>
      <t>个排气阀井、</t>
    </r>
    <r>
      <rPr>
        <sz val="11"/>
        <color theme="1"/>
        <rFont val="Times New Roman"/>
        <charset val="134"/>
      </rPr>
      <t>11</t>
    </r>
    <r>
      <rPr>
        <sz val="11"/>
        <color theme="1"/>
        <rFont val="宋体"/>
        <charset val="134"/>
      </rPr>
      <t>个隔断放空阀井，镇墩</t>
    </r>
    <r>
      <rPr>
        <sz val="11"/>
        <color theme="1"/>
        <rFont val="Times New Roman"/>
        <charset val="134"/>
      </rPr>
      <t>238</t>
    </r>
    <r>
      <rPr>
        <sz val="11"/>
        <color theme="1"/>
        <rFont val="宋体"/>
        <charset val="134"/>
      </rPr>
      <t>座交叉建筑物</t>
    </r>
    <r>
      <rPr>
        <sz val="11"/>
        <color theme="1"/>
        <rFont val="Times New Roman"/>
        <charset val="134"/>
      </rPr>
      <t>7</t>
    </r>
    <r>
      <rPr>
        <sz val="11"/>
        <color theme="1"/>
        <rFont val="宋体"/>
        <charset val="134"/>
      </rPr>
      <t>处等。</t>
    </r>
  </si>
  <si>
    <r>
      <rPr>
        <sz val="11"/>
        <color theme="1"/>
        <rFont val="宋体"/>
        <charset val="134"/>
      </rPr>
      <t>英吉沙县艾古斯乡扎依纳克亚沟左右岸山洪治理工程</t>
    </r>
  </si>
  <si>
    <r>
      <rPr>
        <sz val="11"/>
        <color theme="1"/>
        <rFont val="宋体"/>
        <charset val="134"/>
      </rPr>
      <t>艾古斯乡</t>
    </r>
  </si>
  <si>
    <r>
      <rPr>
        <sz val="11"/>
        <color theme="1"/>
        <rFont val="宋体"/>
        <charset val="134"/>
      </rPr>
      <t>建设内容：新建渡槽</t>
    </r>
    <r>
      <rPr>
        <sz val="11"/>
        <color theme="1"/>
        <rFont val="Times New Roman"/>
        <charset val="134"/>
      </rPr>
      <t>1</t>
    </r>
    <r>
      <rPr>
        <sz val="11"/>
        <color theme="1"/>
        <rFont val="宋体"/>
        <charset val="134"/>
      </rPr>
      <t>座</t>
    </r>
    <r>
      <rPr>
        <sz val="11"/>
        <color theme="1"/>
        <rFont val="Times New Roman"/>
        <charset val="134"/>
      </rPr>
      <t>,1km</t>
    </r>
    <r>
      <rPr>
        <sz val="11"/>
        <color theme="1"/>
        <rFont val="宋体"/>
        <charset val="134"/>
      </rPr>
      <t>堤防。</t>
    </r>
  </si>
  <si>
    <r>
      <rPr>
        <sz val="11"/>
        <color theme="1"/>
        <rFont val="宋体"/>
        <charset val="134"/>
      </rPr>
      <t>绩效</t>
    </r>
    <r>
      <rPr>
        <sz val="11"/>
        <color theme="1"/>
        <rFont val="Times New Roman"/>
        <charset val="134"/>
      </rPr>
      <t>1</t>
    </r>
    <r>
      <rPr>
        <sz val="11"/>
        <color theme="1"/>
        <rFont val="宋体"/>
        <charset val="134"/>
      </rPr>
      <t>：通过该项目的实施，保护艾古斯乡范围的</t>
    </r>
    <r>
      <rPr>
        <sz val="11"/>
        <color theme="1"/>
        <rFont val="Times New Roman"/>
        <charset val="134"/>
      </rPr>
      <t>1</t>
    </r>
    <r>
      <rPr>
        <sz val="11"/>
        <color theme="1"/>
        <rFont val="宋体"/>
        <charset val="134"/>
      </rPr>
      <t>个行政村、</t>
    </r>
    <r>
      <rPr>
        <sz val="11"/>
        <color theme="1"/>
        <rFont val="Times New Roman"/>
        <charset val="134"/>
      </rPr>
      <t>1700</t>
    </r>
    <r>
      <rPr>
        <sz val="11"/>
        <color theme="1"/>
        <rFont val="宋体"/>
        <charset val="134"/>
      </rPr>
      <t>人，耕地</t>
    </r>
    <r>
      <rPr>
        <sz val="11"/>
        <color theme="1"/>
        <rFont val="Times New Roman"/>
        <charset val="134"/>
      </rPr>
      <t>2500</t>
    </r>
    <r>
      <rPr>
        <sz val="11"/>
        <color theme="1"/>
        <rFont val="宋体"/>
        <charset val="134"/>
      </rPr>
      <t>亩，老先米力渠，交通路，实施后有效缓解防洪压力，保障艾古斯乡</t>
    </r>
    <r>
      <rPr>
        <sz val="11"/>
        <color theme="1"/>
        <rFont val="Times New Roman"/>
        <charset val="134"/>
      </rPr>
      <t>5000</t>
    </r>
    <r>
      <rPr>
        <sz val="11"/>
        <color theme="1"/>
        <rFont val="宋体"/>
        <charset val="134"/>
      </rPr>
      <t>亩正常灌溉。</t>
    </r>
    <r>
      <rPr>
        <sz val="11"/>
        <color theme="1"/>
        <rFont val="Times New Roman"/>
        <charset val="134"/>
      </rPr>
      <t xml:space="preserve">
</t>
    </r>
    <r>
      <rPr>
        <sz val="11"/>
        <color theme="1"/>
        <rFont val="宋体"/>
        <charset val="134"/>
      </rPr>
      <t>绩效</t>
    </r>
    <r>
      <rPr>
        <sz val="11"/>
        <color theme="1"/>
        <rFont val="Times New Roman"/>
        <charset val="134"/>
      </rPr>
      <t>2</t>
    </r>
    <r>
      <rPr>
        <sz val="11"/>
        <color theme="1"/>
        <rFont val="宋体"/>
        <charset val="134"/>
      </rPr>
      <t>：本次工程中，吸纳新疆籍人员就业比例不少于</t>
    </r>
    <r>
      <rPr>
        <sz val="11"/>
        <color theme="1"/>
        <rFont val="Times New Roman"/>
        <charset val="134"/>
      </rPr>
      <t>70%</t>
    </r>
    <r>
      <rPr>
        <sz val="11"/>
        <color theme="1"/>
        <rFont val="宋体"/>
        <charset val="134"/>
      </rPr>
      <t>（其中普通基础工作岗位吸纳新疆籍劳动力就业比例不少于</t>
    </r>
    <r>
      <rPr>
        <sz val="11"/>
        <color theme="1"/>
        <rFont val="Times New Roman"/>
        <charset val="134"/>
      </rPr>
      <t>90%</t>
    </r>
    <r>
      <rPr>
        <sz val="11"/>
        <color theme="1"/>
        <rFont val="宋体"/>
        <charset val="134"/>
      </rPr>
      <t>）</t>
    </r>
  </si>
  <si>
    <r>
      <rPr>
        <sz val="11"/>
        <color theme="1"/>
        <rFont val="宋体"/>
        <charset val="134"/>
      </rPr>
      <t>英吉沙县克孜勒乡</t>
    </r>
    <r>
      <rPr>
        <sz val="11"/>
        <color theme="1"/>
        <rFont val="Times New Roman"/>
        <charset val="134"/>
      </rPr>
      <t>3</t>
    </r>
    <r>
      <rPr>
        <sz val="11"/>
        <color theme="1"/>
        <rFont val="宋体"/>
        <charset val="134"/>
      </rPr>
      <t>村渡槽左右岸治理工程</t>
    </r>
  </si>
  <si>
    <r>
      <rPr>
        <sz val="11"/>
        <color theme="1"/>
        <rFont val="宋体"/>
        <charset val="134"/>
      </rPr>
      <t>克孜勒乡</t>
    </r>
  </si>
  <si>
    <r>
      <rPr>
        <sz val="11"/>
        <color theme="1"/>
        <rFont val="宋体"/>
        <charset val="134"/>
      </rPr>
      <t>绩效</t>
    </r>
    <r>
      <rPr>
        <sz val="11"/>
        <color theme="1"/>
        <rFont val="Times New Roman"/>
        <charset val="134"/>
      </rPr>
      <t>1</t>
    </r>
    <r>
      <rPr>
        <sz val="11"/>
        <color theme="1"/>
        <rFont val="宋体"/>
        <charset val="134"/>
      </rPr>
      <t>：通过该项目的实施，保护克孜勒乡范围的</t>
    </r>
    <r>
      <rPr>
        <sz val="11"/>
        <color theme="1"/>
        <rFont val="Times New Roman"/>
        <charset val="134"/>
      </rPr>
      <t>2</t>
    </r>
    <r>
      <rPr>
        <sz val="11"/>
        <color theme="1"/>
        <rFont val="宋体"/>
        <charset val="134"/>
      </rPr>
      <t>个行政村、</t>
    </r>
    <r>
      <rPr>
        <sz val="11"/>
        <color theme="1"/>
        <rFont val="Times New Roman"/>
        <charset val="134"/>
      </rPr>
      <t>3300</t>
    </r>
    <r>
      <rPr>
        <sz val="11"/>
        <color theme="1"/>
        <rFont val="宋体"/>
        <charset val="134"/>
      </rPr>
      <t>人，耕地</t>
    </r>
    <r>
      <rPr>
        <sz val="11"/>
        <color theme="1"/>
        <rFont val="Times New Roman"/>
        <charset val="134"/>
      </rPr>
      <t>3500</t>
    </r>
    <r>
      <rPr>
        <sz val="11"/>
        <color theme="1"/>
        <rFont val="宋体"/>
        <charset val="134"/>
      </rPr>
      <t>亩，克孜勒干渠，</t>
    </r>
    <r>
      <rPr>
        <sz val="11"/>
        <color theme="1"/>
        <rFont val="Times New Roman"/>
        <charset val="134"/>
      </rPr>
      <t>315</t>
    </r>
    <r>
      <rPr>
        <sz val="11"/>
        <color theme="1"/>
        <rFont val="宋体"/>
        <charset val="134"/>
      </rPr>
      <t>国道，实施后有效缓解防洪压力，保障克孜勒乡</t>
    </r>
    <r>
      <rPr>
        <sz val="11"/>
        <color theme="1"/>
        <rFont val="Times New Roman"/>
        <charset val="134"/>
      </rPr>
      <t>46000</t>
    </r>
    <r>
      <rPr>
        <sz val="11"/>
        <color theme="1"/>
        <rFont val="宋体"/>
        <charset val="134"/>
      </rPr>
      <t>亩正常灌溉。</t>
    </r>
    <r>
      <rPr>
        <sz val="11"/>
        <color theme="1"/>
        <rFont val="Times New Roman"/>
        <charset val="134"/>
      </rPr>
      <t xml:space="preserve">
</t>
    </r>
    <r>
      <rPr>
        <sz val="11"/>
        <color theme="1"/>
        <rFont val="宋体"/>
        <charset val="134"/>
      </rPr>
      <t>绩效</t>
    </r>
    <r>
      <rPr>
        <sz val="11"/>
        <color theme="1"/>
        <rFont val="Times New Roman"/>
        <charset val="134"/>
      </rPr>
      <t>2</t>
    </r>
    <r>
      <rPr>
        <sz val="11"/>
        <color theme="1"/>
        <rFont val="宋体"/>
        <charset val="134"/>
      </rPr>
      <t>：本次工程中，吸纳新疆籍人员就业比例不少于</t>
    </r>
    <r>
      <rPr>
        <sz val="11"/>
        <color theme="1"/>
        <rFont val="Times New Roman"/>
        <charset val="134"/>
      </rPr>
      <t>70%</t>
    </r>
    <r>
      <rPr>
        <sz val="11"/>
        <color theme="1"/>
        <rFont val="宋体"/>
        <charset val="134"/>
      </rPr>
      <t>（其中普通基础工作岗位吸纳新疆籍劳动力就业比例不少于</t>
    </r>
    <r>
      <rPr>
        <sz val="11"/>
        <color theme="1"/>
        <rFont val="Times New Roman"/>
        <charset val="134"/>
      </rPr>
      <t>90%</t>
    </r>
    <r>
      <rPr>
        <sz val="11"/>
        <color theme="1"/>
        <rFont val="宋体"/>
        <charset val="134"/>
      </rPr>
      <t>）</t>
    </r>
  </si>
  <si>
    <r>
      <rPr>
        <sz val="11"/>
        <color theme="1"/>
        <rFont val="宋体"/>
        <charset val="134"/>
      </rPr>
      <t>英吉沙县克孜勒乡</t>
    </r>
    <r>
      <rPr>
        <sz val="11"/>
        <color theme="1"/>
        <rFont val="Times New Roman"/>
        <charset val="134"/>
      </rPr>
      <t>10</t>
    </r>
    <r>
      <rPr>
        <sz val="11"/>
        <color theme="1"/>
        <rFont val="宋体"/>
        <charset val="134"/>
      </rPr>
      <t>村防洪坝治理工程</t>
    </r>
  </si>
  <si>
    <r>
      <rPr>
        <sz val="11"/>
        <color theme="1"/>
        <rFont val="宋体"/>
        <charset val="134"/>
      </rPr>
      <t>建设内容：新建</t>
    </r>
    <r>
      <rPr>
        <sz val="11"/>
        <color theme="1"/>
        <rFont val="Times New Roman"/>
        <charset val="134"/>
      </rPr>
      <t>100</t>
    </r>
    <r>
      <rPr>
        <sz val="11"/>
        <color theme="1"/>
        <rFont val="宋体"/>
        <charset val="134"/>
      </rPr>
      <t>米防洪坝，长度</t>
    </r>
    <r>
      <rPr>
        <sz val="11"/>
        <color theme="1"/>
        <rFont val="Times New Roman"/>
        <charset val="134"/>
      </rPr>
      <t>103</t>
    </r>
    <r>
      <rPr>
        <sz val="11"/>
        <color theme="1"/>
        <rFont val="宋体"/>
        <charset val="134"/>
      </rPr>
      <t>米，高度</t>
    </r>
    <r>
      <rPr>
        <sz val="11"/>
        <color theme="1"/>
        <rFont val="Times New Roman"/>
        <charset val="134"/>
      </rPr>
      <t>15</t>
    </r>
    <r>
      <rPr>
        <sz val="11"/>
        <color theme="1"/>
        <rFont val="宋体"/>
        <charset val="134"/>
      </rPr>
      <t>米，宽度</t>
    </r>
    <r>
      <rPr>
        <sz val="11"/>
        <color theme="1"/>
        <rFont val="Times New Roman"/>
        <charset val="134"/>
      </rPr>
      <t>22</t>
    </r>
    <r>
      <rPr>
        <sz val="11"/>
        <color theme="1"/>
        <rFont val="宋体"/>
        <charset val="134"/>
      </rPr>
      <t>米。</t>
    </r>
  </si>
  <si>
    <r>
      <rPr>
        <sz val="11"/>
        <color theme="1"/>
        <rFont val="宋体"/>
        <charset val="134"/>
      </rPr>
      <t>绩效</t>
    </r>
    <r>
      <rPr>
        <sz val="11"/>
        <color theme="1"/>
        <rFont val="Times New Roman"/>
        <charset val="134"/>
      </rPr>
      <t>1</t>
    </r>
    <r>
      <rPr>
        <sz val="11"/>
        <color theme="1"/>
        <rFont val="宋体"/>
        <charset val="134"/>
      </rPr>
      <t>：通过该项目的实施，保护克孜勒乡</t>
    </r>
    <r>
      <rPr>
        <sz val="11"/>
        <color theme="1"/>
        <rFont val="Times New Roman"/>
        <charset val="134"/>
      </rPr>
      <t>10</t>
    </r>
    <r>
      <rPr>
        <sz val="11"/>
        <color theme="1"/>
        <rFont val="宋体"/>
        <charset val="134"/>
      </rPr>
      <t>村范围的</t>
    </r>
    <r>
      <rPr>
        <sz val="11"/>
        <color theme="1"/>
        <rFont val="Times New Roman"/>
        <charset val="134"/>
      </rPr>
      <t>4500</t>
    </r>
    <r>
      <rPr>
        <sz val="11"/>
        <color theme="1"/>
        <rFont val="宋体"/>
        <charset val="134"/>
      </rPr>
      <t>人口，水利渠道，交通路，有效缓解防洪压力，确保</t>
    </r>
    <r>
      <rPr>
        <sz val="11"/>
        <color theme="1"/>
        <rFont val="Times New Roman"/>
        <charset val="134"/>
      </rPr>
      <t>5600</t>
    </r>
    <r>
      <rPr>
        <sz val="11"/>
        <color theme="1"/>
        <rFont val="宋体"/>
        <charset val="134"/>
      </rPr>
      <t>亩正常农业灌溉。</t>
    </r>
    <r>
      <rPr>
        <sz val="11"/>
        <color theme="1"/>
        <rFont val="Times New Roman"/>
        <charset val="134"/>
      </rPr>
      <t xml:space="preserve">
</t>
    </r>
    <r>
      <rPr>
        <sz val="11"/>
        <color theme="1"/>
        <rFont val="宋体"/>
        <charset val="134"/>
      </rPr>
      <t>绩效</t>
    </r>
    <r>
      <rPr>
        <sz val="11"/>
        <color theme="1"/>
        <rFont val="Times New Roman"/>
        <charset val="134"/>
      </rPr>
      <t>2</t>
    </r>
    <r>
      <rPr>
        <sz val="11"/>
        <color theme="1"/>
        <rFont val="宋体"/>
        <charset val="134"/>
      </rPr>
      <t>：本次工程中，吸纳新疆籍人员就业比例不少于</t>
    </r>
    <r>
      <rPr>
        <sz val="11"/>
        <color theme="1"/>
        <rFont val="Times New Roman"/>
        <charset val="134"/>
      </rPr>
      <t>70%</t>
    </r>
    <r>
      <rPr>
        <sz val="11"/>
        <color theme="1"/>
        <rFont val="宋体"/>
        <charset val="134"/>
      </rPr>
      <t>（其中普通基础工作岗位吸纳新疆籍劳动力就业比例不少于</t>
    </r>
    <r>
      <rPr>
        <sz val="11"/>
        <color theme="1"/>
        <rFont val="Times New Roman"/>
        <charset val="134"/>
      </rPr>
      <t>90%</t>
    </r>
    <r>
      <rPr>
        <sz val="11"/>
        <color theme="1"/>
        <rFont val="宋体"/>
        <charset val="134"/>
      </rPr>
      <t>）</t>
    </r>
  </si>
  <si>
    <r>
      <rPr>
        <sz val="11"/>
        <color theme="1"/>
        <rFont val="宋体"/>
        <charset val="134"/>
      </rPr>
      <t>英吉沙县自治区级示范村萨罕镇（</t>
    </r>
    <r>
      <rPr>
        <sz val="11"/>
        <color theme="1"/>
        <rFont val="Times New Roman"/>
        <charset val="134"/>
      </rPr>
      <t>16</t>
    </r>
    <r>
      <rPr>
        <sz val="11"/>
        <color theme="1"/>
        <rFont val="宋体"/>
        <charset val="134"/>
      </rPr>
      <t>）村污水集中处理建设项目</t>
    </r>
  </si>
  <si>
    <r>
      <rPr>
        <sz val="11"/>
        <color theme="1"/>
        <rFont val="宋体"/>
        <charset val="134"/>
      </rPr>
      <t>农村污水治理</t>
    </r>
  </si>
  <si>
    <r>
      <rPr>
        <sz val="11"/>
        <color theme="1"/>
        <rFont val="宋体"/>
        <charset val="134"/>
      </rPr>
      <t>萨罕镇</t>
    </r>
    <r>
      <rPr>
        <sz val="11"/>
        <color theme="1"/>
        <rFont val="Times New Roman"/>
        <charset val="134"/>
      </rPr>
      <t>16</t>
    </r>
    <r>
      <rPr>
        <sz val="11"/>
        <color theme="1"/>
        <rFont val="宋体"/>
        <charset val="134"/>
      </rPr>
      <t>村</t>
    </r>
  </si>
  <si>
    <r>
      <rPr>
        <sz val="11"/>
        <color theme="1"/>
        <rFont val="宋体"/>
        <charset val="134"/>
      </rPr>
      <t>建设内容：新建污水管网</t>
    </r>
    <r>
      <rPr>
        <sz val="11"/>
        <color theme="1"/>
        <rFont val="Times New Roman"/>
        <charset val="134"/>
      </rPr>
      <t>12</t>
    </r>
    <r>
      <rPr>
        <sz val="11"/>
        <color theme="1"/>
        <rFont val="宋体"/>
        <charset val="134"/>
      </rPr>
      <t>公里及相关配套设施。</t>
    </r>
  </si>
  <si>
    <r>
      <rPr>
        <sz val="11"/>
        <color theme="1"/>
        <rFont val="宋体"/>
        <charset val="134"/>
      </rPr>
      <t>住建局</t>
    </r>
  </si>
  <si>
    <r>
      <rPr>
        <sz val="11"/>
        <color theme="1"/>
        <rFont val="宋体"/>
        <charset val="134"/>
      </rPr>
      <t>王海龙</t>
    </r>
  </si>
  <si>
    <r>
      <rPr>
        <sz val="11"/>
        <color theme="1"/>
        <rFont val="宋体"/>
        <charset val="134"/>
      </rPr>
      <t>该项目建成后，解决农村污水处理问题，改善人居环境，提高群众幸福感</t>
    </r>
  </si>
  <si>
    <r>
      <rPr>
        <sz val="11"/>
        <color theme="1"/>
        <rFont val="宋体"/>
        <charset val="134"/>
      </rPr>
      <t>英吉沙县自治区级示范村城关乡（</t>
    </r>
    <r>
      <rPr>
        <sz val="11"/>
        <color theme="1"/>
        <rFont val="Times New Roman"/>
        <charset val="134"/>
      </rPr>
      <t>11</t>
    </r>
    <r>
      <rPr>
        <sz val="11"/>
        <color theme="1"/>
        <rFont val="宋体"/>
        <charset val="134"/>
      </rPr>
      <t>）村污水管网建设项目</t>
    </r>
  </si>
  <si>
    <r>
      <rPr>
        <sz val="11"/>
        <color theme="1"/>
        <rFont val="宋体"/>
        <charset val="134"/>
      </rPr>
      <t>城关乡</t>
    </r>
    <r>
      <rPr>
        <sz val="11"/>
        <color theme="1"/>
        <rFont val="Times New Roman"/>
        <charset val="134"/>
      </rPr>
      <t>11</t>
    </r>
    <r>
      <rPr>
        <sz val="11"/>
        <color theme="1"/>
        <rFont val="宋体"/>
        <charset val="134"/>
      </rPr>
      <t>村</t>
    </r>
  </si>
  <si>
    <r>
      <rPr>
        <sz val="11"/>
        <color theme="1"/>
        <rFont val="宋体"/>
        <charset val="134"/>
      </rPr>
      <t>建设内容：新建污水管网</t>
    </r>
    <r>
      <rPr>
        <sz val="11"/>
        <color theme="1"/>
        <rFont val="Times New Roman"/>
        <charset val="134"/>
      </rPr>
      <t>13</t>
    </r>
    <r>
      <rPr>
        <sz val="11"/>
        <color theme="1"/>
        <rFont val="宋体"/>
        <charset val="134"/>
      </rPr>
      <t>公里。</t>
    </r>
  </si>
  <si>
    <r>
      <rPr>
        <sz val="11"/>
        <color theme="1"/>
        <rFont val="宋体"/>
        <charset val="134"/>
      </rPr>
      <t>英吉沙县自治区级示范村萨罕镇</t>
    </r>
    <r>
      <rPr>
        <sz val="11"/>
        <color theme="1"/>
        <rFont val="Times New Roman"/>
        <charset val="134"/>
      </rPr>
      <t>16</t>
    </r>
    <r>
      <rPr>
        <sz val="11"/>
        <color theme="1"/>
        <rFont val="宋体"/>
        <charset val="134"/>
      </rPr>
      <t>村乡村建设项目</t>
    </r>
  </si>
  <si>
    <r>
      <rPr>
        <sz val="11"/>
        <color theme="1"/>
        <rFont val="宋体"/>
        <charset val="134"/>
      </rPr>
      <t>建设内容：一是新建电商中心</t>
    </r>
    <r>
      <rPr>
        <sz val="11"/>
        <color theme="1"/>
        <rFont val="Times New Roman"/>
        <charset val="134"/>
      </rPr>
      <t>300</t>
    </r>
    <r>
      <rPr>
        <sz val="11"/>
        <color theme="1"/>
        <rFont val="宋体"/>
        <charset val="134"/>
      </rPr>
      <t>平方米，及相关配套设施，计划投资</t>
    </r>
    <r>
      <rPr>
        <sz val="11"/>
        <color theme="1"/>
        <rFont val="Times New Roman"/>
        <charset val="134"/>
      </rPr>
      <t>60</t>
    </r>
    <r>
      <rPr>
        <sz val="11"/>
        <color theme="1"/>
        <rFont val="宋体"/>
        <charset val="134"/>
      </rPr>
      <t>万元；</t>
    </r>
    <r>
      <rPr>
        <sz val="11"/>
        <color theme="1"/>
        <rFont val="Times New Roman"/>
        <charset val="134"/>
      </rPr>
      <t xml:space="preserve">
</t>
    </r>
    <r>
      <rPr>
        <sz val="11"/>
        <color theme="1"/>
        <rFont val="宋体"/>
        <charset val="134"/>
      </rPr>
      <t>二是新建二层商铺</t>
    </r>
    <r>
      <rPr>
        <sz val="11"/>
        <color theme="1"/>
        <rFont val="Times New Roman"/>
        <charset val="134"/>
      </rPr>
      <t>4000</t>
    </r>
    <r>
      <rPr>
        <sz val="11"/>
        <color theme="1"/>
        <rFont val="宋体"/>
        <charset val="134"/>
      </rPr>
      <t>平方米及相关配套设施，计划投资1000万元；</t>
    </r>
    <r>
      <rPr>
        <sz val="11"/>
        <color theme="1"/>
        <rFont val="Times New Roman"/>
        <charset val="134"/>
      </rPr>
      <t xml:space="preserve">
</t>
    </r>
    <r>
      <rPr>
        <sz val="11"/>
        <color theme="1"/>
        <rFont val="宋体"/>
        <charset val="134"/>
      </rPr>
      <t>三是新建公共厕所</t>
    </r>
    <r>
      <rPr>
        <sz val="11"/>
        <color theme="1"/>
        <rFont val="Times New Roman"/>
        <charset val="134"/>
      </rPr>
      <t>60</t>
    </r>
    <r>
      <rPr>
        <sz val="11"/>
        <color theme="1"/>
        <rFont val="宋体"/>
        <charset val="134"/>
      </rPr>
      <t>平方米，计划投资</t>
    </r>
    <r>
      <rPr>
        <sz val="11"/>
        <color theme="1"/>
        <rFont val="Times New Roman"/>
        <charset val="134"/>
      </rPr>
      <t>30</t>
    </r>
    <r>
      <rPr>
        <sz val="11"/>
        <color theme="1"/>
        <rFont val="宋体"/>
        <charset val="134"/>
      </rPr>
      <t>万元；</t>
    </r>
    <r>
      <rPr>
        <sz val="11"/>
        <color theme="1"/>
        <rFont val="Times New Roman"/>
        <charset val="134"/>
      </rPr>
      <t xml:space="preserve">
</t>
    </r>
    <r>
      <rPr>
        <sz val="11"/>
        <color theme="1"/>
        <rFont val="宋体"/>
        <charset val="134"/>
      </rPr>
      <t>四是新建林果高效节水</t>
    </r>
    <r>
      <rPr>
        <sz val="11"/>
        <color theme="1"/>
        <rFont val="Times New Roman"/>
        <charset val="134"/>
      </rPr>
      <t>600</t>
    </r>
    <r>
      <rPr>
        <sz val="11"/>
        <color theme="1"/>
        <rFont val="宋体"/>
        <charset val="134"/>
      </rPr>
      <t>亩，计划投资</t>
    </r>
    <r>
      <rPr>
        <sz val="11"/>
        <color theme="1"/>
        <rFont val="Times New Roman"/>
        <charset val="134"/>
      </rPr>
      <t>120</t>
    </r>
    <r>
      <rPr>
        <sz val="11"/>
        <color theme="1"/>
        <rFont val="宋体"/>
        <charset val="134"/>
      </rPr>
      <t>万元。</t>
    </r>
  </si>
  <si>
    <r>
      <rPr>
        <sz val="11"/>
        <color theme="1"/>
        <rFont val="宋体"/>
        <charset val="134"/>
      </rPr>
      <t>个</t>
    </r>
  </si>
  <si>
    <r>
      <rPr>
        <sz val="11"/>
        <color theme="1"/>
        <rFont val="宋体"/>
        <charset val="134"/>
      </rPr>
      <t>萨罕镇</t>
    </r>
  </si>
  <si>
    <t xml:space="preserve">  通过电商中心营销我村农产品，拓展居民就业渠道，带动全乡农产品销售，增加农民收入，打造乡村电商示范点。
  通过商铺建设利用我村位居萨罕镇中心地段的优势出租后，提升村集体收入。</t>
  </si>
  <si>
    <r>
      <rPr>
        <sz val="11"/>
        <color theme="1"/>
        <rFont val="宋体"/>
        <charset val="134"/>
      </rPr>
      <t>英吉沙县自治区级示范村城关乡</t>
    </r>
    <r>
      <rPr>
        <sz val="11"/>
        <color theme="1"/>
        <rFont val="Times New Roman"/>
        <charset val="134"/>
      </rPr>
      <t>11</t>
    </r>
    <r>
      <rPr>
        <sz val="11"/>
        <color theme="1"/>
        <rFont val="宋体"/>
        <charset val="134"/>
      </rPr>
      <t>村乡村建设项目</t>
    </r>
  </si>
  <si>
    <r>
      <rPr>
        <sz val="11"/>
        <color theme="1"/>
        <rFont val="宋体"/>
        <charset val="134"/>
      </rPr>
      <t>建设内容：一是新建商铺</t>
    </r>
    <r>
      <rPr>
        <sz val="11"/>
        <color theme="1"/>
        <rFont val="Times New Roman"/>
        <charset val="134"/>
      </rPr>
      <t>400</t>
    </r>
    <r>
      <rPr>
        <sz val="11"/>
        <color theme="1"/>
        <rFont val="宋体"/>
        <charset val="134"/>
      </rPr>
      <t>平方米，计划投资</t>
    </r>
    <r>
      <rPr>
        <sz val="11"/>
        <color theme="1"/>
        <rFont val="Times New Roman"/>
        <charset val="134"/>
      </rPr>
      <t>100</t>
    </r>
    <r>
      <rPr>
        <sz val="11"/>
        <color theme="1"/>
        <rFont val="宋体"/>
        <charset val="134"/>
      </rPr>
      <t>万元；
二是新建日光温室10座，计划投资300万元。</t>
    </r>
  </si>
  <si>
    <t>城关乡</t>
  </si>
  <si>
    <t xml:space="preserve">  通过商铺建设方便群众生活，提升群众生活品质；从而达到提升乡村文明程度和农村人居环境改善。
   通过日光温室建设项目促进农业生产，起到促进粮食增产的效果，改善生态环境，提高区域范围群众生活水平；可以帮忙农民增收，推动农村社会的稳步开展，助推乡村振兴</t>
  </si>
  <si>
    <r>
      <rPr>
        <sz val="11"/>
        <color theme="1"/>
        <rFont val="宋体"/>
        <charset val="134"/>
      </rPr>
      <t>英吉沙县电采暖（煤改电）项目</t>
    </r>
  </si>
  <si>
    <r>
      <rPr>
        <sz val="11"/>
        <color theme="1"/>
        <rFont val="宋体"/>
        <charset val="134"/>
      </rPr>
      <t>农村清洁能源设施建设</t>
    </r>
  </si>
  <si>
    <r>
      <rPr>
        <sz val="11"/>
        <color theme="1"/>
        <rFont val="宋体"/>
        <charset val="134"/>
      </rPr>
      <t>乔勒潘乡、托普鲁克乡、芒辛镇、依格孜也尔乡、城关乡、色提力乡、艾古斯乡、英也尔乡、萨罕镇、乌恰镇</t>
    </r>
  </si>
  <si>
    <r>
      <rPr>
        <sz val="11"/>
        <color theme="1"/>
        <rFont val="宋体"/>
        <charset val="134"/>
      </rPr>
      <t>建设内容：脱贫户、三类户按照每户</t>
    </r>
    <r>
      <rPr>
        <sz val="11"/>
        <color theme="1"/>
        <rFont val="Times New Roman"/>
        <charset val="134"/>
      </rPr>
      <t>900</t>
    </r>
    <r>
      <rPr>
        <sz val="11"/>
        <color theme="1"/>
        <rFont val="宋体"/>
        <charset val="134"/>
      </rPr>
      <t>元进行补助，设备按照</t>
    </r>
    <r>
      <rPr>
        <sz val="11"/>
        <color theme="1"/>
        <rFont val="Times New Roman"/>
        <charset val="134"/>
      </rPr>
      <t>50</t>
    </r>
    <r>
      <rPr>
        <sz val="11"/>
        <color theme="1"/>
        <rFont val="宋体"/>
        <charset val="134"/>
      </rPr>
      <t>平方米、功率</t>
    </r>
    <r>
      <rPr>
        <sz val="11"/>
        <color theme="1"/>
        <rFont val="Times New Roman"/>
        <charset val="134"/>
      </rPr>
      <t>4</t>
    </r>
    <r>
      <rPr>
        <sz val="11"/>
        <color theme="1"/>
        <rFont val="宋体"/>
        <charset val="134"/>
      </rPr>
      <t>千瓦的标准配置镍铬合金丝类远红外高温辐射电热器及标准配置电线缆、电器元件等材料的购置安装。</t>
    </r>
  </si>
  <si>
    <r>
      <rPr>
        <sz val="11"/>
        <color theme="1"/>
        <rFont val="宋体"/>
        <charset val="134"/>
      </rPr>
      <t>发改委</t>
    </r>
  </si>
  <si>
    <r>
      <rPr>
        <sz val="11"/>
        <color theme="1"/>
        <rFont val="宋体"/>
        <charset val="134"/>
      </rPr>
      <t>马鸿图</t>
    </r>
  </si>
  <si>
    <r>
      <rPr>
        <sz val="11"/>
        <color theme="1"/>
        <rFont val="Times New Roman"/>
        <charset val="134"/>
      </rPr>
      <t>1.</t>
    </r>
    <r>
      <rPr>
        <sz val="11"/>
        <color theme="1"/>
        <rFont val="宋体"/>
        <charset val="134"/>
      </rPr>
      <t>经济效益：该项目覆盖全县</t>
    </r>
    <r>
      <rPr>
        <sz val="11"/>
        <color theme="1"/>
        <rFont val="Times New Roman"/>
        <charset val="134"/>
      </rPr>
      <t>10</t>
    </r>
    <r>
      <rPr>
        <sz val="11"/>
        <color theme="1"/>
        <rFont val="宋体"/>
        <charset val="134"/>
      </rPr>
      <t>个乡镇，</t>
    </r>
    <r>
      <rPr>
        <sz val="11"/>
        <color theme="1"/>
        <rFont val="Times New Roman"/>
        <charset val="134"/>
      </rPr>
      <t>58</t>
    </r>
    <r>
      <rPr>
        <sz val="11"/>
        <color theme="1"/>
        <rFont val="宋体"/>
        <charset val="134"/>
      </rPr>
      <t>个村，农户</t>
    </r>
    <r>
      <rPr>
        <sz val="11"/>
        <color theme="1"/>
        <rFont val="Times New Roman"/>
        <charset val="134"/>
      </rPr>
      <t>4063</t>
    </r>
    <r>
      <rPr>
        <sz val="11"/>
        <color theme="1"/>
        <rFont val="宋体"/>
        <charset val="134"/>
      </rPr>
      <t>户，每年减少农户购买煤炭用于取暖成本</t>
    </r>
    <r>
      <rPr>
        <sz val="11"/>
        <color theme="1"/>
        <rFont val="Times New Roman"/>
        <charset val="134"/>
      </rPr>
      <t xml:space="preserve">
2.</t>
    </r>
    <r>
      <rPr>
        <sz val="11"/>
        <color theme="1"/>
        <rFont val="宋体"/>
        <charset val="134"/>
      </rPr>
      <t>社会效益：该项目的实施对保护环境有重要意义，给农户的取暖带来安全、方便。该项目预计可提供</t>
    </r>
    <r>
      <rPr>
        <sz val="11"/>
        <color theme="1"/>
        <rFont val="Times New Roman"/>
        <charset val="134"/>
      </rPr>
      <t>20</t>
    </r>
    <r>
      <rPr>
        <sz val="11"/>
        <color theme="1"/>
        <rFont val="宋体"/>
        <charset val="134"/>
      </rPr>
      <t>个临时就业岗位。改造后使用年限</t>
    </r>
    <r>
      <rPr>
        <sz val="11"/>
        <color theme="1"/>
        <rFont val="Times New Roman"/>
        <charset val="134"/>
      </rPr>
      <t>≥10</t>
    </r>
    <r>
      <rPr>
        <sz val="11"/>
        <color theme="1"/>
        <rFont val="宋体"/>
        <charset val="134"/>
      </rPr>
      <t>年。</t>
    </r>
  </si>
  <si>
    <r>
      <rPr>
        <sz val="11"/>
        <color theme="1"/>
        <rFont val="宋体"/>
        <charset val="134"/>
      </rPr>
      <t>英吉沙县地区级示范村村组道路建设项目</t>
    </r>
  </si>
  <si>
    <r>
      <rPr>
        <sz val="11"/>
        <color theme="1"/>
        <rFont val="宋体"/>
        <charset val="134"/>
      </rPr>
      <t>农村道路建设</t>
    </r>
  </si>
  <si>
    <r>
      <rPr>
        <sz val="11"/>
        <color theme="1"/>
        <rFont val="宋体"/>
        <charset val="134"/>
      </rPr>
      <t>色提力乡</t>
    </r>
    <r>
      <rPr>
        <sz val="11"/>
        <color theme="1"/>
        <rFont val="Times New Roman"/>
        <charset val="134"/>
      </rPr>
      <t>5</t>
    </r>
    <r>
      <rPr>
        <sz val="11"/>
        <color theme="1"/>
        <rFont val="宋体"/>
        <charset val="134"/>
      </rPr>
      <t>村、苏盖提乡</t>
    </r>
    <r>
      <rPr>
        <sz val="11"/>
        <color theme="1"/>
        <rFont val="Times New Roman"/>
        <charset val="134"/>
      </rPr>
      <t>8</t>
    </r>
    <r>
      <rPr>
        <sz val="11"/>
        <color theme="1"/>
        <rFont val="宋体"/>
        <charset val="134"/>
      </rPr>
      <t>村、依格孜也尔乡</t>
    </r>
    <r>
      <rPr>
        <sz val="11"/>
        <color theme="1"/>
        <rFont val="Times New Roman"/>
        <charset val="134"/>
      </rPr>
      <t>1</t>
    </r>
    <r>
      <rPr>
        <sz val="11"/>
        <color theme="1"/>
        <rFont val="宋体"/>
        <charset val="134"/>
      </rPr>
      <t>村、英吉沙镇</t>
    </r>
    <r>
      <rPr>
        <sz val="11"/>
        <color theme="1"/>
        <rFont val="Times New Roman"/>
        <charset val="134"/>
      </rPr>
      <t>2</t>
    </r>
    <r>
      <rPr>
        <sz val="11"/>
        <color theme="1"/>
        <rFont val="宋体"/>
        <charset val="134"/>
      </rPr>
      <t>村</t>
    </r>
    <r>
      <rPr>
        <sz val="11"/>
        <color theme="1"/>
        <rFont val="Times New Roman"/>
        <charset val="134"/>
      </rPr>
      <t>3</t>
    </r>
    <r>
      <rPr>
        <sz val="11"/>
        <color theme="1"/>
        <rFont val="宋体"/>
        <charset val="134"/>
      </rPr>
      <t>村、芒辛镇</t>
    </r>
    <r>
      <rPr>
        <sz val="11"/>
        <color theme="1"/>
        <rFont val="Times New Roman"/>
        <charset val="134"/>
      </rPr>
      <t>13</t>
    </r>
    <r>
      <rPr>
        <sz val="11"/>
        <color theme="1"/>
        <rFont val="宋体"/>
        <charset val="134"/>
      </rPr>
      <t>村、英也尔乡</t>
    </r>
    <r>
      <rPr>
        <sz val="11"/>
        <color theme="1"/>
        <rFont val="Times New Roman"/>
        <charset val="134"/>
      </rPr>
      <t>10</t>
    </r>
    <r>
      <rPr>
        <sz val="11"/>
        <color theme="1"/>
        <rFont val="宋体"/>
        <charset val="134"/>
      </rPr>
      <t>村、乔勒潘乡</t>
    </r>
    <r>
      <rPr>
        <sz val="11"/>
        <color theme="1"/>
        <rFont val="Times New Roman"/>
        <charset val="134"/>
      </rPr>
      <t>10</t>
    </r>
    <r>
      <rPr>
        <sz val="11"/>
        <color theme="1"/>
        <rFont val="宋体"/>
        <charset val="134"/>
      </rPr>
      <t>村、龙甫乡</t>
    </r>
    <r>
      <rPr>
        <sz val="11"/>
        <color theme="1"/>
        <rFont val="Times New Roman"/>
        <charset val="134"/>
      </rPr>
      <t>2</t>
    </r>
    <r>
      <rPr>
        <sz val="11"/>
        <color theme="1"/>
        <rFont val="宋体"/>
        <charset val="134"/>
      </rPr>
      <t>村、托普鲁克乡</t>
    </r>
    <r>
      <rPr>
        <sz val="11"/>
        <color theme="1"/>
        <rFont val="Times New Roman"/>
        <charset val="134"/>
      </rPr>
      <t>3</t>
    </r>
    <r>
      <rPr>
        <sz val="11"/>
        <color theme="1"/>
        <rFont val="宋体"/>
        <charset val="134"/>
      </rPr>
      <t>村</t>
    </r>
    <r>
      <rPr>
        <sz val="11"/>
        <color theme="1"/>
        <rFont val="Times New Roman"/>
        <charset val="134"/>
      </rPr>
      <t>4</t>
    </r>
    <r>
      <rPr>
        <sz val="11"/>
        <color theme="1"/>
        <rFont val="宋体"/>
        <charset val="134"/>
      </rPr>
      <t>村、乌恰镇</t>
    </r>
    <r>
      <rPr>
        <sz val="11"/>
        <color theme="1"/>
        <rFont val="Times New Roman"/>
        <charset val="134"/>
      </rPr>
      <t>11</t>
    </r>
    <r>
      <rPr>
        <sz val="11"/>
        <color theme="1"/>
        <rFont val="宋体"/>
        <charset val="134"/>
      </rPr>
      <t>村、克孜勒乡</t>
    </r>
    <r>
      <rPr>
        <sz val="11"/>
        <color theme="1"/>
        <rFont val="Times New Roman"/>
        <charset val="134"/>
      </rPr>
      <t>2</t>
    </r>
    <r>
      <rPr>
        <sz val="11"/>
        <color theme="1"/>
        <rFont val="宋体"/>
        <charset val="134"/>
      </rPr>
      <t>村</t>
    </r>
  </si>
  <si>
    <r>
      <rPr>
        <sz val="11"/>
        <color theme="1"/>
        <rFont val="宋体"/>
        <charset val="134"/>
      </rPr>
      <t>建设内容：英吉沙县地区级示范村新建村组道路</t>
    </r>
    <r>
      <rPr>
        <sz val="11"/>
        <color theme="1"/>
        <rFont val="Times New Roman"/>
        <charset val="134"/>
      </rPr>
      <t>46.055km</t>
    </r>
    <r>
      <rPr>
        <sz val="11"/>
        <color theme="1"/>
        <rFont val="宋体"/>
        <charset val="134"/>
      </rPr>
      <t>。其中：色提力乡</t>
    </r>
    <r>
      <rPr>
        <sz val="11"/>
        <color theme="1"/>
        <rFont val="Times New Roman"/>
        <charset val="134"/>
      </rPr>
      <t>5</t>
    </r>
    <r>
      <rPr>
        <sz val="11"/>
        <color theme="1"/>
        <rFont val="宋体"/>
        <charset val="134"/>
      </rPr>
      <t>村</t>
    </r>
    <r>
      <rPr>
        <sz val="11"/>
        <color theme="1"/>
        <rFont val="Times New Roman"/>
        <charset val="134"/>
      </rPr>
      <t>7.1km</t>
    </r>
    <r>
      <rPr>
        <sz val="11"/>
        <color theme="1"/>
        <rFont val="宋体"/>
        <charset val="134"/>
      </rPr>
      <t>；苏盖提乡</t>
    </r>
    <r>
      <rPr>
        <sz val="11"/>
        <color theme="1"/>
        <rFont val="Times New Roman"/>
        <charset val="134"/>
      </rPr>
      <t>8</t>
    </r>
    <r>
      <rPr>
        <sz val="11"/>
        <color theme="1"/>
        <rFont val="宋体"/>
        <charset val="134"/>
      </rPr>
      <t>村</t>
    </r>
    <r>
      <rPr>
        <sz val="11"/>
        <color theme="1"/>
        <rFont val="Times New Roman"/>
        <charset val="134"/>
      </rPr>
      <t>3.5km</t>
    </r>
    <r>
      <rPr>
        <sz val="11"/>
        <color theme="1"/>
        <rFont val="宋体"/>
        <charset val="134"/>
      </rPr>
      <t>；依格孜也尔乡</t>
    </r>
    <r>
      <rPr>
        <sz val="11"/>
        <color theme="1"/>
        <rFont val="Times New Roman"/>
        <charset val="134"/>
      </rPr>
      <t>1</t>
    </r>
    <r>
      <rPr>
        <sz val="11"/>
        <color theme="1"/>
        <rFont val="宋体"/>
        <charset val="134"/>
      </rPr>
      <t>村</t>
    </r>
    <r>
      <rPr>
        <sz val="11"/>
        <color theme="1"/>
        <rFont val="Times New Roman"/>
        <charset val="134"/>
      </rPr>
      <t>8.9km</t>
    </r>
    <r>
      <rPr>
        <sz val="11"/>
        <color theme="1"/>
        <rFont val="宋体"/>
        <charset val="134"/>
      </rPr>
      <t>、</t>
    </r>
    <r>
      <rPr>
        <sz val="11"/>
        <color theme="1"/>
        <rFont val="Times New Roman"/>
        <charset val="134"/>
      </rPr>
      <t>2</t>
    </r>
    <r>
      <rPr>
        <sz val="11"/>
        <color theme="1"/>
        <rFont val="宋体"/>
        <charset val="134"/>
      </rPr>
      <t>村</t>
    </r>
    <r>
      <rPr>
        <sz val="11"/>
        <color theme="1"/>
        <rFont val="Times New Roman"/>
        <charset val="134"/>
      </rPr>
      <t>2km</t>
    </r>
    <r>
      <rPr>
        <sz val="11"/>
        <color theme="1"/>
        <rFont val="宋体"/>
        <charset val="134"/>
      </rPr>
      <t>；英吉沙镇</t>
    </r>
    <r>
      <rPr>
        <sz val="11"/>
        <color theme="1"/>
        <rFont val="Times New Roman"/>
        <charset val="134"/>
      </rPr>
      <t>2</t>
    </r>
    <r>
      <rPr>
        <sz val="11"/>
        <color theme="1"/>
        <rFont val="宋体"/>
        <charset val="134"/>
      </rPr>
      <t>村</t>
    </r>
    <r>
      <rPr>
        <sz val="11"/>
        <color theme="1"/>
        <rFont val="Times New Roman"/>
        <charset val="134"/>
      </rPr>
      <t>2.84km</t>
    </r>
    <r>
      <rPr>
        <sz val="11"/>
        <color theme="1"/>
        <rFont val="宋体"/>
        <charset val="134"/>
      </rPr>
      <t>、</t>
    </r>
    <r>
      <rPr>
        <sz val="11"/>
        <color theme="1"/>
        <rFont val="Times New Roman"/>
        <charset val="134"/>
      </rPr>
      <t>3</t>
    </r>
    <r>
      <rPr>
        <sz val="11"/>
        <color theme="1"/>
        <rFont val="宋体"/>
        <charset val="134"/>
      </rPr>
      <t>村</t>
    </r>
    <r>
      <rPr>
        <sz val="11"/>
        <color theme="1"/>
        <rFont val="Times New Roman"/>
        <charset val="134"/>
      </rPr>
      <t>1.3km</t>
    </r>
    <r>
      <rPr>
        <sz val="11"/>
        <color theme="1"/>
        <rFont val="宋体"/>
        <charset val="134"/>
      </rPr>
      <t>；芒辛镇</t>
    </r>
    <r>
      <rPr>
        <sz val="11"/>
        <color theme="1"/>
        <rFont val="Times New Roman"/>
        <charset val="134"/>
      </rPr>
      <t>13</t>
    </r>
    <r>
      <rPr>
        <sz val="11"/>
        <color theme="1"/>
        <rFont val="宋体"/>
        <charset val="134"/>
      </rPr>
      <t>村</t>
    </r>
    <r>
      <rPr>
        <sz val="11"/>
        <color theme="1"/>
        <rFont val="Times New Roman"/>
        <charset val="134"/>
      </rPr>
      <t>3.2km</t>
    </r>
    <r>
      <rPr>
        <sz val="11"/>
        <color theme="1"/>
        <rFont val="宋体"/>
        <charset val="134"/>
      </rPr>
      <t>；英也尔乡</t>
    </r>
    <r>
      <rPr>
        <sz val="11"/>
        <color theme="1"/>
        <rFont val="Times New Roman"/>
        <charset val="134"/>
      </rPr>
      <t>10</t>
    </r>
    <r>
      <rPr>
        <sz val="11"/>
        <color theme="1"/>
        <rFont val="宋体"/>
        <charset val="134"/>
      </rPr>
      <t>村</t>
    </r>
    <r>
      <rPr>
        <sz val="11"/>
        <color theme="1"/>
        <rFont val="Times New Roman"/>
        <charset val="134"/>
      </rPr>
      <t>1.5km</t>
    </r>
    <r>
      <rPr>
        <sz val="11"/>
        <color theme="1"/>
        <rFont val="宋体"/>
        <charset val="134"/>
      </rPr>
      <t>；乔勒潘乡</t>
    </r>
    <r>
      <rPr>
        <sz val="11"/>
        <color theme="1"/>
        <rFont val="Times New Roman"/>
        <charset val="134"/>
      </rPr>
      <t>10</t>
    </r>
    <r>
      <rPr>
        <sz val="11"/>
        <color theme="1"/>
        <rFont val="宋体"/>
        <charset val="134"/>
      </rPr>
      <t>村</t>
    </r>
    <r>
      <rPr>
        <sz val="11"/>
        <color theme="1"/>
        <rFont val="Times New Roman"/>
        <charset val="134"/>
      </rPr>
      <t>2.4km</t>
    </r>
    <r>
      <rPr>
        <sz val="11"/>
        <color theme="1"/>
        <rFont val="宋体"/>
        <charset val="134"/>
      </rPr>
      <t>；龙甫乡</t>
    </r>
    <r>
      <rPr>
        <sz val="11"/>
        <color theme="1"/>
        <rFont val="Times New Roman"/>
        <charset val="134"/>
      </rPr>
      <t>2</t>
    </r>
    <r>
      <rPr>
        <sz val="11"/>
        <color theme="1"/>
        <rFont val="宋体"/>
        <charset val="134"/>
      </rPr>
      <t>村</t>
    </r>
    <r>
      <rPr>
        <sz val="11"/>
        <color theme="1"/>
        <rFont val="Times New Roman"/>
        <charset val="134"/>
      </rPr>
      <t>4km</t>
    </r>
    <r>
      <rPr>
        <sz val="11"/>
        <color theme="1"/>
        <rFont val="宋体"/>
        <charset val="134"/>
      </rPr>
      <t>；托普鲁克乡</t>
    </r>
    <r>
      <rPr>
        <sz val="11"/>
        <color theme="1"/>
        <rFont val="Times New Roman"/>
        <charset val="134"/>
      </rPr>
      <t>3</t>
    </r>
    <r>
      <rPr>
        <sz val="11"/>
        <color theme="1"/>
        <rFont val="宋体"/>
        <charset val="134"/>
      </rPr>
      <t>村</t>
    </r>
    <r>
      <rPr>
        <sz val="11"/>
        <color theme="1"/>
        <rFont val="Times New Roman"/>
        <charset val="134"/>
      </rPr>
      <t>1.435km,4</t>
    </r>
    <r>
      <rPr>
        <sz val="11"/>
        <color theme="1"/>
        <rFont val="宋体"/>
        <charset val="134"/>
      </rPr>
      <t>村</t>
    </r>
    <r>
      <rPr>
        <sz val="11"/>
        <color theme="1"/>
        <rFont val="Times New Roman"/>
        <charset val="134"/>
      </rPr>
      <t>3.38km</t>
    </r>
    <r>
      <rPr>
        <sz val="11"/>
        <color theme="1"/>
        <rFont val="宋体"/>
        <charset val="134"/>
      </rPr>
      <t>；乌恰镇</t>
    </r>
    <r>
      <rPr>
        <sz val="11"/>
        <color theme="1"/>
        <rFont val="Times New Roman"/>
        <charset val="134"/>
      </rPr>
      <t>11</t>
    </r>
    <r>
      <rPr>
        <sz val="11"/>
        <color theme="1"/>
        <rFont val="宋体"/>
        <charset val="134"/>
      </rPr>
      <t>村</t>
    </r>
    <r>
      <rPr>
        <sz val="11"/>
        <color theme="1"/>
        <rFont val="Times New Roman"/>
        <charset val="134"/>
      </rPr>
      <t>4km</t>
    </r>
    <r>
      <rPr>
        <sz val="11"/>
        <color theme="1"/>
        <rFont val="宋体"/>
        <charset val="134"/>
      </rPr>
      <t>；克孜勒乡</t>
    </r>
    <r>
      <rPr>
        <sz val="11"/>
        <color theme="1"/>
        <rFont val="Times New Roman"/>
        <charset val="134"/>
      </rPr>
      <t>2</t>
    </r>
    <r>
      <rPr>
        <sz val="11"/>
        <color theme="1"/>
        <rFont val="宋体"/>
        <charset val="134"/>
      </rPr>
      <t>村</t>
    </r>
    <r>
      <rPr>
        <sz val="11"/>
        <color theme="1"/>
        <rFont val="Times New Roman"/>
        <charset val="134"/>
      </rPr>
      <t>0.5km</t>
    </r>
    <r>
      <rPr>
        <sz val="11"/>
        <color theme="1"/>
        <rFont val="宋体"/>
        <charset val="134"/>
      </rPr>
      <t>。</t>
    </r>
  </si>
  <si>
    <r>
      <rPr>
        <sz val="11"/>
        <color theme="1"/>
        <rFont val="宋体"/>
        <charset val="134"/>
      </rPr>
      <t>完成村组硬化路连接，提升方便程度，减少交通事故，有效提升村容村貌，</t>
    </r>
  </si>
  <si>
    <r>
      <rPr>
        <sz val="11"/>
        <color theme="1"/>
        <rFont val="宋体"/>
        <charset val="134"/>
      </rPr>
      <t>英吉沙县色提力乡</t>
    </r>
    <r>
      <rPr>
        <sz val="11"/>
        <color theme="1"/>
        <rFont val="Times New Roman"/>
        <charset val="134"/>
      </rPr>
      <t>2024</t>
    </r>
    <r>
      <rPr>
        <sz val="11"/>
        <color theme="1"/>
        <rFont val="宋体"/>
        <charset val="134"/>
      </rPr>
      <t>年中央财政以工代赈项目</t>
    </r>
  </si>
  <si>
    <r>
      <rPr>
        <sz val="11"/>
        <color theme="1"/>
        <rFont val="宋体"/>
        <charset val="134"/>
      </rPr>
      <t>色提力乡</t>
    </r>
  </si>
  <si>
    <r>
      <rPr>
        <sz val="11"/>
        <color theme="1"/>
        <rFont val="宋体"/>
        <charset val="134"/>
      </rPr>
      <t>建设内容：新建农村道路</t>
    </r>
    <r>
      <rPr>
        <sz val="11"/>
        <color theme="1"/>
        <rFont val="Times New Roman"/>
        <charset val="134"/>
      </rPr>
      <t>7</t>
    </r>
    <r>
      <rPr>
        <sz val="11"/>
        <color theme="1"/>
        <rFont val="宋体"/>
        <charset val="134"/>
      </rPr>
      <t>公里及配套附属设施等。</t>
    </r>
  </si>
  <si>
    <r>
      <rPr>
        <sz val="11"/>
        <color theme="1"/>
        <rFont val="宋体"/>
        <charset val="134"/>
      </rPr>
      <t>英吉沙县芒辛镇</t>
    </r>
    <r>
      <rPr>
        <sz val="11"/>
        <color theme="1"/>
        <rFont val="Times New Roman"/>
        <charset val="134"/>
      </rPr>
      <t>2024</t>
    </r>
    <r>
      <rPr>
        <sz val="11"/>
        <color theme="1"/>
        <rFont val="宋体"/>
        <charset val="134"/>
      </rPr>
      <t>年中央财政以工代赈项目</t>
    </r>
  </si>
  <si>
    <r>
      <rPr>
        <sz val="11"/>
        <color theme="1"/>
        <rFont val="宋体"/>
        <charset val="134"/>
      </rPr>
      <t>芒辛镇</t>
    </r>
  </si>
  <si>
    <r>
      <rPr>
        <sz val="11"/>
        <color theme="1"/>
        <rFont val="宋体"/>
        <charset val="134"/>
      </rPr>
      <t>建设内容：一是建设沙石生产道路</t>
    </r>
    <r>
      <rPr>
        <sz val="11"/>
        <color theme="1"/>
        <rFont val="Times New Roman"/>
        <charset val="134"/>
      </rPr>
      <t>13.2</t>
    </r>
    <r>
      <rPr>
        <sz val="11"/>
        <color theme="1"/>
        <rFont val="宋体"/>
        <charset val="134"/>
      </rPr>
      <t>公里、路渠边护栏</t>
    </r>
    <r>
      <rPr>
        <sz val="11"/>
        <color theme="1"/>
        <rFont val="Times New Roman"/>
        <charset val="134"/>
      </rPr>
      <t>4.8</t>
    </r>
    <r>
      <rPr>
        <sz val="11"/>
        <color theme="1"/>
        <rFont val="宋体"/>
        <charset val="134"/>
      </rPr>
      <t>公里；二是地面硬化</t>
    </r>
    <r>
      <rPr>
        <sz val="11"/>
        <color theme="1"/>
        <rFont val="Times New Roman"/>
        <charset val="134"/>
      </rPr>
      <t>1400</t>
    </r>
    <r>
      <rPr>
        <sz val="11"/>
        <color theme="1"/>
        <rFont val="宋体"/>
        <charset val="134"/>
      </rPr>
      <t>㎡等。</t>
    </r>
  </si>
  <si>
    <r>
      <t>预计带动当地群众务工人数</t>
    </r>
    <r>
      <rPr>
        <sz val="11"/>
        <color theme="1"/>
        <rFont val="Times New Roman"/>
        <charset val="134"/>
      </rPr>
      <t>60</t>
    </r>
    <r>
      <rPr>
        <sz val="11"/>
        <color theme="1"/>
        <rFont val="宋体"/>
        <charset val="134"/>
      </rPr>
      <t>人</t>
    </r>
  </si>
  <si>
    <r>
      <rPr>
        <sz val="11"/>
        <color theme="1"/>
        <rFont val="宋体"/>
        <charset val="134"/>
      </rPr>
      <t>英吉沙县芒辛镇文化旅游产业配套道路建设</t>
    </r>
    <r>
      <rPr>
        <sz val="11"/>
        <color theme="1"/>
        <rFont val="Times New Roman"/>
        <charset val="134"/>
      </rPr>
      <t>2024</t>
    </r>
    <r>
      <rPr>
        <sz val="11"/>
        <color theme="1"/>
        <rFont val="宋体"/>
        <charset val="134"/>
      </rPr>
      <t>年中央财政以工代赈项目</t>
    </r>
  </si>
  <si>
    <r>
      <rPr>
        <sz val="11"/>
        <color theme="1"/>
        <rFont val="宋体"/>
        <charset val="134"/>
      </rPr>
      <t>建设内容：新建</t>
    </r>
    <r>
      <rPr>
        <sz val="11"/>
        <color theme="1"/>
        <rFont val="Times New Roman"/>
        <charset val="134"/>
      </rPr>
      <t>6</t>
    </r>
    <r>
      <rPr>
        <sz val="11"/>
        <color theme="1"/>
        <rFont val="宋体"/>
        <charset val="134"/>
      </rPr>
      <t>米宽沥青道路</t>
    </r>
    <r>
      <rPr>
        <sz val="11"/>
        <color theme="1"/>
        <rFont val="Times New Roman"/>
        <charset val="134"/>
      </rPr>
      <t>2.1</t>
    </r>
    <r>
      <rPr>
        <sz val="11"/>
        <color theme="1"/>
        <rFont val="宋体"/>
        <charset val="134"/>
      </rPr>
      <t>公里、步行道</t>
    </r>
    <r>
      <rPr>
        <sz val="11"/>
        <color theme="1"/>
        <rFont val="Times New Roman"/>
        <charset val="134"/>
      </rPr>
      <t>0.3</t>
    </r>
    <r>
      <rPr>
        <sz val="11"/>
        <color theme="1"/>
        <rFont val="宋体"/>
        <charset val="134"/>
      </rPr>
      <t>公里并配套相关附属设施等。</t>
    </r>
  </si>
  <si>
    <r>
      <rPr>
        <sz val="11"/>
        <color theme="1"/>
        <rFont val="宋体"/>
        <charset val="134"/>
      </rPr>
      <t>英吉沙县托普鲁克乡</t>
    </r>
    <r>
      <rPr>
        <sz val="11"/>
        <color theme="1"/>
        <rFont val="Times New Roman"/>
        <charset val="134"/>
      </rPr>
      <t>2024</t>
    </r>
    <r>
      <rPr>
        <sz val="11"/>
        <color theme="1"/>
        <rFont val="宋体"/>
        <charset val="134"/>
      </rPr>
      <t>年中央财政以工代赈项目</t>
    </r>
  </si>
  <si>
    <r>
      <rPr>
        <sz val="11"/>
        <color theme="1"/>
        <rFont val="宋体"/>
        <charset val="134"/>
      </rPr>
      <t>托普鲁克乡</t>
    </r>
  </si>
  <si>
    <r>
      <rPr>
        <sz val="11"/>
        <color theme="1"/>
        <rFont val="宋体"/>
        <charset val="134"/>
      </rPr>
      <t>英吉沙县英也尔乡</t>
    </r>
    <r>
      <rPr>
        <sz val="11"/>
        <color theme="1"/>
        <rFont val="Times New Roman"/>
        <charset val="134"/>
      </rPr>
      <t>2024</t>
    </r>
    <r>
      <rPr>
        <sz val="11"/>
        <color theme="1"/>
        <rFont val="宋体"/>
        <charset val="134"/>
      </rPr>
      <t>年中央财政以工代赈项目</t>
    </r>
  </si>
  <si>
    <r>
      <rPr>
        <sz val="11"/>
        <color theme="1"/>
        <rFont val="宋体"/>
        <charset val="134"/>
      </rPr>
      <t>英也尔乡</t>
    </r>
  </si>
  <si>
    <r>
      <rPr>
        <sz val="11"/>
        <color theme="1"/>
        <rFont val="宋体"/>
        <charset val="134"/>
      </rPr>
      <t>英吉沙县乔勒潘乡</t>
    </r>
    <r>
      <rPr>
        <sz val="11"/>
        <color theme="1"/>
        <rFont val="Times New Roman"/>
        <charset val="134"/>
      </rPr>
      <t>2024</t>
    </r>
    <r>
      <rPr>
        <sz val="11"/>
        <color theme="1"/>
        <rFont val="宋体"/>
        <charset val="134"/>
      </rPr>
      <t>年中央财政以工代赈项目</t>
    </r>
  </si>
  <si>
    <r>
      <rPr>
        <sz val="11"/>
        <color theme="1"/>
        <rFont val="宋体"/>
        <charset val="134"/>
      </rPr>
      <t>乔勒潘乡</t>
    </r>
  </si>
  <si>
    <r>
      <rPr>
        <sz val="11"/>
        <color theme="1"/>
        <rFont val="宋体"/>
        <charset val="134"/>
      </rPr>
      <t>建设内容：新建防渗渠道</t>
    </r>
    <r>
      <rPr>
        <sz val="11"/>
        <color theme="1"/>
        <rFont val="Times New Roman"/>
        <charset val="134"/>
      </rPr>
      <t>1.9</t>
    </r>
    <r>
      <rPr>
        <sz val="11"/>
        <color theme="1"/>
        <rFont val="宋体"/>
        <charset val="134"/>
      </rPr>
      <t>公里及配套附属设施。</t>
    </r>
  </si>
  <si>
    <r>
      <rPr>
        <sz val="11"/>
        <color theme="1"/>
        <rFont val="宋体"/>
        <charset val="134"/>
      </rPr>
      <t>英吉沙县乔勒潘乡</t>
    </r>
    <r>
      <rPr>
        <sz val="11"/>
        <color theme="1"/>
        <rFont val="Times New Roman"/>
        <charset val="134"/>
      </rPr>
      <t>3</t>
    </r>
    <r>
      <rPr>
        <sz val="11"/>
        <color theme="1"/>
        <rFont val="宋体"/>
        <charset val="134"/>
      </rPr>
      <t>村</t>
    </r>
    <r>
      <rPr>
        <sz val="11"/>
        <color theme="1"/>
        <rFont val="Times New Roman"/>
        <charset val="134"/>
      </rPr>
      <t>2024</t>
    </r>
    <r>
      <rPr>
        <sz val="11"/>
        <color theme="1"/>
        <rFont val="宋体"/>
        <charset val="134"/>
      </rPr>
      <t>年中央财政以工代赈项目</t>
    </r>
  </si>
  <si>
    <r>
      <rPr>
        <sz val="11"/>
        <color theme="1"/>
        <rFont val="宋体"/>
        <charset val="134"/>
      </rPr>
      <t>乔勒潘乡</t>
    </r>
    <r>
      <rPr>
        <sz val="11"/>
        <color theme="1"/>
        <rFont val="Times New Roman"/>
        <charset val="134"/>
      </rPr>
      <t>3</t>
    </r>
    <r>
      <rPr>
        <sz val="11"/>
        <color theme="1"/>
        <rFont val="宋体"/>
        <charset val="134"/>
      </rPr>
      <t>村</t>
    </r>
  </si>
  <si>
    <r>
      <rPr>
        <sz val="11"/>
        <color theme="1"/>
        <rFont val="宋体"/>
        <charset val="134"/>
      </rPr>
      <t>建设内容：地面硬化</t>
    </r>
    <r>
      <rPr>
        <sz val="11"/>
        <color theme="1"/>
        <rFont val="Times New Roman"/>
        <charset val="134"/>
      </rPr>
      <t>57409.5</t>
    </r>
    <r>
      <rPr>
        <sz val="11"/>
        <color theme="1"/>
        <rFont val="宋体"/>
        <charset val="134"/>
      </rPr>
      <t>㎡。</t>
    </r>
  </si>
  <si>
    <r>
      <rPr>
        <sz val="11"/>
        <color theme="1"/>
        <rFont val="宋体"/>
        <charset val="134"/>
      </rPr>
      <t>张鹏祖</t>
    </r>
  </si>
  <si>
    <r>
      <rPr>
        <sz val="11"/>
        <color theme="1"/>
        <rFont val="宋体"/>
        <charset val="134"/>
      </rPr>
      <t>英吉沙县示范村村庄规划编制项目</t>
    </r>
  </si>
  <si>
    <r>
      <rPr>
        <sz val="11"/>
        <color theme="1"/>
        <rFont val="宋体"/>
        <charset val="134"/>
      </rPr>
      <t>村庄规划编制</t>
    </r>
  </si>
  <si>
    <r>
      <rPr>
        <sz val="11"/>
        <color theme="1"/>
        <rFont val="宋体"/>
        <charset val="134"/>
      </rPr>
      <t>克孜勒乡</t>
    </r>
    <r>
      <rPr>
        <sz val="11"/>
        <color theme="1"/>
        <rFont val="Times New Roman"/>
        <charset val="134"/>
      </rPr>
      <t>2</t>
    </r>
    <r>
      <rPr>
        <sz val="11"/>
        <color theme="1"/>
        <rFont val="宋体"/>
        <charset val="134"/>
      </rPr>
      <t>村、色提力乡</t>
    </r>
    <r>
      <rPr>
        <sz val="11"/>
        <color theme="1"/>
        <rFont val="Times New Roman"/>
        <charset val="134"/>
      </rPr>
      <t>5</t>
    </r>
    <r>
      <rPr>
        <sz val="11"/>
        <color theme="1"/>
        <rFont val="宋体"/>
        <charset val="134"/>
      </rPr>
      <t>村、乌恰镇</t>
    </r>
    <r>
      <rPr>
        <sz val="11"/>
        <color theme="1"/>
        <rFont val="Times New Roman"/>
        <charset val="134"/>
      </rPr>
      <t>11</t>
    </r>
    <r>
      <rPr>
        <sz val="11"/>
        <color theme="1"/>
        <rFont val="宋体"/>
        <charset val="134"/>
      </rPr>
      <t>村、芒辛镇</t>
    </r>
    <r>
      <rPr>
        <sz val="11"/>
        <color theme="1"/>
        <rFont val="Times New Roman"/>
        <charset val="134"/>
      </rPr>
      <t>13</t>
    </r>
    <r>
      <rPr>
        <sz val="11"/>
        <color theme="1"/>
        <rFont val="宋体"/>
        <charset val="134"/>
      </rPr>
      <t>村、托普鲁克乡</t>
    </r>
    <r>
      <rPr>
        <sz val="11"/>
        <color theme="1"/>
        <rFont val="Times New Roman"/>
        <charset val="134"/>
      </rPr>
      <t>4</t>
    </r>
    <r>
      <rPr>
        <sz val="11"/>
        <color theme="1"/>
        <rFont val="宋体"/>
        <charset val="134"/>
      </rPr>
      <t>村、萨罕镇</t>
    </r>
    <r>
      <rPr>
        <sz val="11"/>
        <color theme="1"/>
        <rFont val="Times New Roman"/>
        <charset val="134"/>
      </rPr>
      <t>4</t>
    </r>
    <r>
      <rPr>
        <sz val="11"/>
        <color theme="1"/>
        <rFont val="宋体"/>
        <charset val="134"/>
      </rPr>
      <t>村、乔勒潘乡</t>
    </r>
    <r>
      <rPr>
        <sz val="11"/>
        <color theme="1"/>
        <rFont val="Times New Roman"/>
        <charset val="134"/>
      </rPr>
      <t>6</t>
    </r>
    <r>
      <rPr>
        <sz val="11"/>
        <color theme="1"/>
        <rFont val="宋体"/>
        <charset val="134"/>
      </rPr>
      <t>村、苏盖提乡</t>
    </r>
    <r>
      <rPr>
        <sz val="11"/>
        <color theme="1"/>
        <rFont val="Times New Roman"/>
        <charset val="134"/>
      </rPr>
      <t>8</t>
    </r>
    <r>
      <rPr>
        <sz val="11"/>
        <color theme="1"/>
        <rFont val="宋体"/>
        <charset val="134"/>
      </rPr>
      <t>村、依格孜也尔乡</t>
    </r>
    <r>
      <rPr>
        <sz val="11"/>
        <color theme="1"/>
        <rFont val="Times New Roman"/>
        <charset val="134"/>
      </rPr>
      <t>3</t>
    </r>
    <r>
      <rPr>
        <sz val="11"/>
        <color theme="1"/>
        <rFont val="宋体"/>
        <charset val="134"/>
      </rPr>
      <t>村、英也尔乡</t>
    </r>
    <r>
      <rPr>
        <sz val="11"/>
        <color theme="1"/>
        <rFont val="Times New Roman"/>
        <charset val="134"/>
      </rPr>
      <t>10</t>
    </r>
    <r>
      <rPr>
        <sz val="11"/>
        <color theme="1"/>
        <rFont val="宋体"/>
        <charset val="134"/>
      </rPr>
      <t>村、艾古斯乡</t>
    </r>
    <r>
      <rPr>
        <sz val="11"/>
        <color theme="1"/>
        <rFont val="Times New Roman"/>
        <charset val="134"/>
      </rPr>
      <t>6</t>
    </r>
    <r>
      <rPr>
        <sz val="11"/>
        <color theme="1"/>
        <rFont val="宋体"/>
        <charset val="134"/>
      </rPr>
      <t>村、城关乡</t>
    </r>
    <r>
      <rPr>
        <sz val="11"/>
        <color theme="1"/>
        <rFont val="Times New Roman"/>
        <charset val="134"/>
      </rPr>
      <t>13</t>
    </r>
    <r>
      <rPr>
        <sz val="11"/>
        <color theme="1"/>
        <rFont val="宋体"/>
        <charset val="134"/>
      </rPr>
      <t>村、龙甫乡</t>
    </r>
    <r>
      <rPr>
        <sz val="11"/>
        <color theme="1"/>
        <rFont val="Times New Roman"/>
        <charset val="134"/>
      </rPr>
      <t>4</t>
    </r>
    <r>
      <rPr>
        <sz val="11"/>
        <color theme="1"/>
        <rFont val="宋体"/>
        <charset val="134"/>
      </rPr>
      <t>村、英吉沙镇</t>
    </r>
    <r>
      <rPr>
        <sz val="11"/>
        <color theme="1"/>
        <rFont val="Times New Roman"/>
        <charset val="134"/>
      </rPr>
      <t>2</t>
    </r>
    <r>
      <rPr>
        <sz val="11"/>
        <color theme="1"/>
        <rFont val="宋体"/>
        <charset val="134"/>
      </rPr>
      <t>村</t>
    </r>
  </si>
  <si>
    <r>
      <rPr>
        <sz val="11"/>
        <color theme="1"/>
        <rFont val="宋体"/>
        <charset val="134"/>
      </rPr>
      <t>建设内容：对</t>
    </r>
    <r>
      <rPr>
        <sz val="11"/>
        <color theme="1"/>
        <rFont val="Times New Roman"/>
        <charset val="134"/>
      </rPr>
      <t>14</t>
    </r>
    <r>
      <rPr>
        <sz val="11"/>
        <color theme="1"/>
        <rFont val="宋体"/>
        <charset val="134"/>
      </rPr>
      <t>个地区级示范村、</t>
    </r>
    <r>
      <rPr>
        <sz val="11"/>
        <color theme="1"/>
        <rFont val="Times New Roman"/>
        <charset val="134"/>
      </rPr>
      <t>40</t>
    </r>
    <r>
      <rPr>
        <sz val="11"/>
        <color theme="1"/>
        <rFont val="宋体"/>
        <charset val="134"/>
      </rPr>
      <t>个脱贫村进行村庄规划编制。</t>
    </r>
  </si>
  <si>
    <r>
      <rPr>
        <sz val="11"/>
        <color theme="1"/>
        <rFont val="宋体"/>
        <charset val="134"/>
      </rPr>
      <t>自然资源局</t>
    </r>
  </si>
  <si>
    <r>
      <rPr>
        <sz val="11"/>
        <color theme="1"/>
        <rFont val="宋体"/>
        <charset val="134"/>
      </rPr>
      <t>阿里木江</t>
    </r>
    <r>
      <rPr>
        <sz val="11"/>
        <color theme="1"/>
        <rFont val="Times New Roman"/>
        <charset val="134"/>
      </rPr>
      <t>·</t>
    </r>
    <r>
      <rPr>
        <sz val="11"/>
        <color theme="1"/>
        <rFont val="宋体"/>
        <charset val="134"/>
      </rPr>
      <t>奥布力</t>
    </r>
  </si>
  <si>
    <r>
      <rPr>
        <sz val="11"/>
        <color theme="1"/>
        <rFont val="Times New Roman"/>
        <charset val="134"/>
      </rPr>
      <t>1.</t>
    </r>
    <r>
      <rPr>
        <sz val="11"/>
        <color theme="1"/>
        <rFont val="宋体"/>
        <charset val="134"/>
      </rPr>
      <t>经济效益：通过规划可以深入了解村镇存在的实际问题、农民意愿、村镇发展动力，确保新农村建设符合村镇的实际发展需求。项目的可持续发展：确定村镇建设的发展方向和规模，合理组织村镇各建设项目的用地与布局，妥善安排建设项目的进程，以便科学地、有计划地进行农村现代化建设。</t>
    </r>
    <r>
      <rPr>
        <sz val="11"/>
        <color theme="1"/>
        <rFont val="Times New Roman"/>
        <charset val="134"/>
      </rPr>
      <t xml:space="preserve">
2.</t>
    </r>
    <r>
      <rPr>
        <sz val="11"/>
        <color theme="1"/>
        <rFont val="宋体"/>
        <charset val="134"/>
      </rPr>
      <t>社会效益：最大限度地利用有限的资源满足社会上人们日益增长的物质文化需求。</t>
    </r>
  </si>
  <si>
    <r>
      <rPr>
        <sz val="11"/>
        <color theme="1"/>
        <rFont val="宋体"/>
        <charset val="134"/>
      </rPr>
      <t>四、巩固三保障成果</t>
    </r>
  </si>
  <si>
    <r>
      <rPr>
        <sz val="11"/>
        <color theme="1"/>
        <rFont val="宋体"/>
        <charset val="134"/>
      </rPr>
      <t>英吉沙县雨露计划项目</t>
    </r>
  </si>
  <si>
    <r>
      <rPr>
        <sz val="11"/>
        <color theme="1"/>
        <rFont val="宋体"/>
        <charset val="134"/>
      </rPr>
      <t>巩固三保障成果</t>
    </r>
  </si>
  <si>
    <r>
      <rPr>
        <sz val="11"/>
        <color theme="1"/>
        <rFont val="宋体"/>
        <charset val="134"/>
      </rPr>
      <t>享受</t>
    </r>
    <r>
      <rPr>
        <sz val="11"/>
        <color theme="1"/>
        <rFont val="Times New Roman"/>
        <charset val="134"/>
      </rPr>
      <t>“</t>
    </r>
    <r>
      <rPr>
        <sz val="11"/>
        <color theme="1"/>
        <rFont val="宋体"/>
        <charset val="134"/>
      </rPr>
      <t>雨露计划</t>
    </r>
    <r>
      <rPr>
        <sz val="11"/>
        <color theme="1"/>
        <rFont val="Times New Roman"/>
        <charset val="134"/>
      </rPr>
      <t>+”</t>
    </r>
    <r>
      <rPr>
        <sz val="11"/>
        <color theme="1"/>
        <rFont val="宋体"/>
        <charset val="134"/>
      </rPr>
      <t>职业教育补助</t>
    </r>
  </si>
  <si>
    <r>
      <rPr>
        <sz val="11"/>
        <color theme="1"/>
        <rFont val="Times New Roman"/>
        <charset val="134"/>
      </rPr>
      <t>14</t>
    </r>
    <r>
      <rPr>
        <sz val="11"/>
        <color theme="1"/>
        <rFont val="宋体"/>
        <charset val="134"/>
      </rPr>
      <t>乡镇</t>
    </r>
  </si>
  <si>
    <r>
      <rPr>
        <sz val="11"/>
        <color theme="1"/>
        <rFont val="宋体"/>
        <charset val="134"/>
      </rPr>
      <t>建设内容：使英吉沙县脱贫家庭子女（含监测帮扶对象家庭）初、高中毕业后接受中、高等职业教育能顺利完成学业，确保每个孩子不因为家庭困难而上不起学。</t>
    </r>
  </si>
  <si>
    <r>
      <rPr>
        <sz val="11"/>
        <color theme="1"/>
        <rFont val="宋体"/>
        <charset val="134"/>
      </rPr>
      <t>教育局</t>
    </r>
  </si>
  <si>
    <r>
      <rPr>
        <sz val="11"/>
        <color theme="1"/>
        <rFont val="宋体"/>
        <charset val="134"/>
      </rPr>
      <t>黄波</t>
    </r>
  </si>
  <si>
    <r>
      <rPr>
        <sz val="11"/>
        <color theme="1"/>
        <rFont val="宋体"/>
        <charset val="134"/>
      </rPr>
      <t>通过雨露计划项目的实施，使英吉沙县脱贫家庭子女（含监测帮扶对象家庭）初、高中毕业后接受中、高等职业教育的比例逐步提高，确保每个孩子学习一项技能，使脱贫家庭（含监测帮扶对象家庭）创业就业能力得到提升</t>
    </r>
  </si>
  <si>
    <r>
      <rPr>
        <sz val="11"/>
        <color theme="1"/>
        <rFont val="宋体"/>
        <charset val="134"/>
      </rPr>
      <t>五、其他</t>
    </r>
  </si>
  <si>
    <r>
      <rPr>
        <sz val="11"/>
        <color theme="1"/>
        <rFont val="Times New Roman"/>
        <charset val="134"/>
      </rPr>
      <t>“</t>
    </r>
    <r>
      <rPr>
        <sz val="11"/>
        <color theme="1"/>
        <rFont val="宋体"/>
        <charset val="134"/>
      </rPr>
      <t>健康饮茶</t>
    </r>
    <r>
      <rPr>
        <sz val="11"/>
        <color theme="1"/>
        <rFont val="Times New Roman"/>
        <charset val="134"/>
      </rPr>
      <t>”“</t>
    </r>
    <r>
      <rPr>
        <sz val="11"/>
        <color theme="1"/>
        <rFont val="宋体"/>
        <charset val="134"/>
      </rPr>
      <t>送茶入户</t>
    </r>
    <r>
      <rPr>
        <sz val="11"/>
        <color theme="1"/>
        <rFont val="Times New Roman"/>
        <charset val="134"/>
      </rPr>
      <t>”</t>
    </r>
    <r>
      <rPr>
        <sz val="11"/>
        <color theme="1"/>
        <rFont val="宋体"/>
        <charset val="134"/>
      </rPr>
      <t>项目</t>
    </r>
  </si>
  <si>
    <t>群众饮用低氟茶</t>
  </si>
  <si>
    <r>
      <rPr>
        <sz val="11"/>
        <color theme="1"/>
        <rFont val="宋体"/>
        <charset val="134"/>
      </rPr>
      <t>艾古斯乡</t>
    </r>
    <r>
      <rPr>
        <sz val="11"/>
        <color theme="1"/>
        <rFont val="Times New Roman"/>
        <charset val="134"/>
      </rPr>
      <t>8</t>
    </r>
    <r>
      <rPr>
        <sz val="11"/>
        <color theme="1"/>
        <rFont val="宋体"/>
        <charset val="134"/>
      </rPr>
      <t>个村、城关乡</t>
    </r>
    <r>
      <rPr>
        <sz val="11"/>
        <color theme="1"/>
        <rFont val="Times New Roman"/>
        <charset val="134"/>
      </rPr>
      <t>7</t>
    </r>
    <r>
      <rPr>
        <sz val="11"/>
        <color theme="1"/>
        <rFont val="宋体"/>
        <charset val="134"/>
      </rPr>
      <t>个村、克孜勒乡</t>
    </r>
    <r>
      <rPr>
        <sz val="11"/>
        <color theme="1"/>
        <rFont val="Times New Roman"/>
        <charset val="134"/>
      </rPr>
      <t>17</t>
    </r>
    <r>
      <rPr>
        <sz val="11"/>
        <color theme="1"/>
        <rFont val="宋体"/>
        <charset val="134"/>
      </rPr>
      <t>个村、龙甫乡</t>
    </r>
    <r>
      <rPr>
        <sz val="11"/>
        <color theme="1"/>
        <rFont val="Times New Roman"/>
        <charset val="134"/>
      </rPr>
      <t>8</t>
    </r>
    <r>
      <rPr>
        <sz val="11"/>
        <color theme="1"/>
        <rFont val="宋体"/>
        <charset val="134"/>
      </rPr>
      <t>个村、芒辛镇</t>
    </r>
    <r>
      <rPr>
        <sz val="11"/>
        <color theme="1"/>
        <rFont val="Times New Roman"/>
        <charset val="134"/>
      </rPr>
      <t>17</t>
    </r>
    <r>
      <rPr>
        <sz val="11"/>
        <color theme="1"/>
        <rFont val="宋体"/>
        <charset val="134"/>
      </rPr>
      <t>个村、乔勒潘乡</t>
    </r>
    <r>
      <rPr>
        <sz val="11"/>
        <color theme="1"/>
        <rFont val="Times New Roman"/>
        <charset val="134"/>
      </rPr>
      <t>11</t>
    </r>
    <r>
      <rPr>
        <sz val="11"/>
        <color theme="1"/>
        <rFont val="宋体"/>
        <charset val="134"/>
      </rPr>
      <t>个村、萨罕镇</t>
    </r>
    <r>
      <rPr>
        <sz val="11"/>
        <color theme="1"/>
        <rFont val="Times New Roman"/>
        <charset val="134"/>
      </rPr>
      <t>21</t>
    </r>
    <r>
      <rPr>
        <sz val="11"/>
        <color theme="1"/>
        <rFont val="宋体"/>
        <charset val="134"/>
      </rPr>
      <t>个村、色提力乡</t>
    </r>
    <r>
      <rPr>
        <sz val="11"/>
        <color theme="1"/>
        <rFont val="Times New Roman"/>
        <charset val="134"/>
      </rPr>
      <t>9</t>
    </r>
    <r>
      <rPr>
        <sz val="11"/>
        <color theme="1"/>
        <rFont val="宋体"/>
        <charset val="134"/>
      </rPr>
      <t>个村、苏盖提乡</t>
    </r>
    <r>
      <rPr>
        <sz val="11"/>
        <color theme="1"/>
        <rFont val="Times New Roman"/>
        <charset val="134"/>
      </rPr>
      <t>17</t>
    </r>
    <r>
      <rPr>
        <sz val="11"/>
        <color theme="1"/>
        <rFont val="宋体"/>
        <charset val="134"/>
      </rPr>
      <t>个村、托普鲁克乡</t>
    </r>
    <r>
      <rPr>
        <sz val="11"/>
        <color theme="1"/>
        <rFont val="Times New Roman"/>
        <charset val="134"/>
      </rPr>
      <t>9</t>
    </r>
    <r>
      <rPr>
        <sz val="11"/>
        <color theme="1"/>
        <rFont val="宋体"/>
        <charset val="134"/>
      </rPr>
      <t>个村、乌恰镇</t>
    </r>
    <r>
      <rPr>
        <sz val="11"/>
        <color theme="1"/>
        <rFont val="Times New Roman"/>
        <charset val="134"/>
      </rPr>
      <t>29</t>
    </r>
    <r>
      <rPr>
        <sz val="11"/>
        <color theme="1"/>
        <rFont val="宋体"/>
        <charset val="134"/>
      </rPr>
      <t>个村、依格孜也尔乡</t>
    </r>
    <r>
      <rPr>
        <sz val="11"/>
        <color theme="1"/>
        <rFont val="Times New Roman"/>
        <charset val="134"/>
      </rPr>
      <t>4</t>
    </r>
    <r>
      <rPr>
        <sz val="11"/>
        <color theme="1"/>
        <rFont val="宋体"/>
        <charset val="134"/>
      </rPr>
      <t>个村、英吉沙镇</t>
    </r>
    <r>
      <rPr>
        <sz val="11"/>
        <color theme="1"/>
        <rFont val="Times New Roman"/>
        <charset val="134"/>
      </rPr>
      <t>9</t>
    </r>
    <r>
      <rPr>
        <sz val="11"/>
        <color theme="1"/>
        <rFont val="宋体"/>
        <charset val="134"/>
      </rPr>
      <t>个村、英也尔乡</t>
    </r>
    <r>
      <rPr>
        <sz val="11"/>
        <color theme="1"/>
        <rFont val="Times New Roman"/>
        <charset val="134"/>
      </rPr>
      <t>10</t>
    </r>
    <r>
      <rPr>
        <sz val="11"/>
        <color theme="1"/>
        <rFont val="宋体"/>
        <charset val="134"/>
      </rPr>
      <t>个村</t>
    </r>
  </si>
  <si>
    <r>
      <t>建设内容：目前我县享受相关政策</t>
    </r>
    <r>
      <rPr>
        <sz val="11"/>
        <color theme="1"/>
        <rFont val="Times New Roman"/>
        <charset val="134"/>
      </rPr>
      <t>(</t>
    </r>
    <r>
      <rPr>
        <sz val="11"/>
        <color theme="1"/>
        <rFont val="宋体"/>
        <charset val="134"/>
      </rPr>
      <t>监测户</t>
    </r>
    <r>
      <rPr>
        <sz val="11"/>
        <color theme="1"/>
        <rFont val="Times New Roman"/>
        <charset val="134"/>
      </rPr>
      <t>)</t>
    </r>
    <r>
      <rPr>
        <sz val="11"/>
        <color theme="1"/>
        <rFont val="宋体"/>
        <charset val="134"/>
      </rPr>
      <t>有</t>
    </r>
    <r>
      <rPr>
        <sz val="11"/>
        <color theme="1"/>
        <rFont val="Times New Roman"/>
        <charset val="134"/>
      </rPr>
      <t>7354</t>
    </r>
    <r>
      <rPr>
        <sz val="11"/>
        <color theme="1"/>
        <rFont val="宋体"/>
        <charset val="134"/>
      </rPr>
      <t>户。每户群众每年送边销茶</t>
    </r>
    <r>
      <rPr>
        <sz val="11"/>
        <color theme="1"/>
        <rFont val="Times New Roman"/>
        <charset val="134"/>
      </rPr>
      <t>2</t>
    </r>
    <r>
      <rPr>
        <sz val="11"/>
        <color theme="1"/>
        <rFont val="宋体"/>
        <charset val="134"/>
      </rPr>
      <t>公斤</t>
    </r>
    <r>
      <rPr>
        <sz val="11"/>
        <color theme="1"/>
        <rFont val="Times New Roman"/>
        <charset val="134"/>
      </rPr>
      <t>(</t>
    </r>
    <r>
      <rPr>
        <sz val="11"/>
        <color theme="1"/>
        <rFont val="宋体"/>
        <charset val="134"/>
      </rPr>
      <t>价值约</t>
    </r>
    <r>
      <rPr>
        <sz val="11"/>
        <color theme="1"/>
        <rFont val="Times New Roman"/>
        <charset val="134"/>
      </rPr>
      <t>80</t>
    </r>
    <r>
      <rPr>
        <sz val="11"/>
        <color theme="1"/>
        <rFont val="宋体"/>
        <charset val="134"/>
      </rPr>
      <t>元</t>
    </r>
    <r>
      <rPr>
        <sz val="11"/>
        <color theme="1"/>
        <rFont val="Times New Roman"/>
        <charset val="134"/>
      </rPr>
      <t>)</t>
    </r>
    <r>
      <rPr>
        <sz val="11"/>
        <color theme="1"/>
        <rFont val="宋体"/>
        <charset val="134"/>
      </rPr>
      <t>。全县</t>
    </r>
    <r>
      <rPr>
        <sz val="11"/>
        <color theme="1"/>
        <rFont val="Times New Roman"/>
        <charset val="134"/>
      </rPr>
      <t>2024</t>
    </r>
    <r>
      <rPr>
        <sz val="11"/>
        <color theme="1"/>
        <rFont val="宋体"/>
        <charset val="134"/>
      </rPr>
      <t>年该项目资金需要约</t>
    </r>
    <r>
      <rPr>
        <sz val="11"/>
        <color theme="1"/>
        <rFont val="Times New Roman"/>
        <charset val="134"/>
      </rPr>
      <t>58.832</t>
    </r>
    <r>
      <rPr>
        <sz val="11"/>
        <color theme="1"/>
        <rFont val="宋体"/>
        <charset val="134"/>
      </rPr>
      <t>万元。</t>
    </r>
  </si>
  <si>
    <r>
      <t>1.</t>
    </r>
    <r>
      <rPr>
        <sz val="11"/>
        <color theme="1"/>
        <rFont val="宋体"/>
        <charset val="134"/>
      </rPr>
      <t>经济效益：作为衔接资金</t>
    </r>
    <r>
      <rPr>
        <sz val="11"/>
        <color theme="1"/>
        <rFont val="Times New Roman"/>
        <charset val="134"/>
      </rPr>
      <t>(</t>
    </r>
    <r>
      <rPr>
        <sz val="11"/>
        <color theme="1"/>
        <rFont val="宋体"/>
        <charset val="134"/>
      </rPr>
      <t>少数民族发展任务</t>
    </r>
    <r>
      <rPr>
        <sz val="11"/>
        <color theme="1"/>
        <rFont val="Times New Roman"/>
        <charset val="134"/>
      </rPr>
      <t>)</t>
    </r>
    <r>
      <rPr>
        <sz val="11"/>
        <color theme="1"/>
        <rFont val="宋体"/>
        <charset val="134"/>
      </rPr>
      <t>的重点任务和重点项目予以落实，积极开展</t>
    </r>
    <r>
      <rPr>
        <sz val="11"/>
        <color theme="1"/>
        <rFont val="Times New Roman"/>
        <charset val="134"/>
      </rPr>
      <t>“</t>
    </r>
    <r>
      <rPr>
        <sz val="11"/>
        <color theme="1"/>
        <rFont val="宋体"/>
        <charset val="134"/>
      </rPr>
      <t>健康饮茶</t>
    </r>
    <r>
      <rPr>
        <sz val="11"/>
        <color theme="1"/>
        <rFont val="Times New Roman"/>
        <charset val="134"/>
      </rPr>
      <t>·</t>
    </r>
    <r>
      <rPr>
        <sz val="11"/>
        <color theme="1"/>
        <rFont val="宋体"/>
        <charset val="134"/>
      </rPr>
      <t>送茶入户</t>
    </r>
    <r>
      <rPr>
        <sz val="11"/>
        <color theme="1"/>
        <rFont val="Times New Roman"/>
        <charset val="134"/>
      </rPr>
      <t xml:space="preserve">” </t>
    </r>
    <r>
      <rPr>
        <sz val="11"/>
        <color theme="1"/>
        <rFont val="宋体"/>
        <charset val="134"/>
      </rPr>
      <t>活动，让各族群众喝上低氟茶、健康茶，引导树立健康饮茶观念。</t>
    </r>
    <r>
      <rPr>
        <sz val="11"/>
        <color theme="1"/>
        <rFont val="Times New Roman"/>
        <charset val="134"/>
      </rPr>
      <t xml:space="preserve">
2.</t>
    </r>
    <r>
      <rPr>
        <sz val="11"/>
        <color theme="1"/>
        <rFont val="宋体"/>
        <charset val="134"/>
      </rPr>
      <t>社会效益：受益脱贫人口数</t>
    </r>
    <r>
      <rPr>
        <sz val="11"/>
        <color theme="1"/>
        <rFont val="Times New Roman"/>
        <charset val="134"/>
      </rPr>
      <t>≥7354</t>
    </r>
    <r>
      <rPr>
        <sz val="11"/>
        <color theme="1"/>
        <rFont val="宋体"/>
        <charset val="134"/>
      </rPr>
      <t>人。</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</si>
</sst>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Times New Roman"/>
      <charset val="134"/>
    </font>
    <font>
      <sz val="24"/>
      <color theme="1"/>
      <name val="宋体"/>
      <charset val="134"/>
      <scheme val="minor"/>
    </font>
    <font>
      <sz val="11"/>
      <color theme="1"/>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8"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9" applyNumberFormat="0" applyFill="0" applyAlignment="0" applyProtection="0">
      <alignment vertical="center"/>
    </xf>
    <xf numFmtId="0" fontId="11" fillId="0" borderId="9" applyNumberFormat="0" applyFill="0" applyAlignment="0" applyProtection="0">
      <alignment vertical="center"/>
    </xf>
    <xf numFmtId="0" fontId="12" fillId="0" borderId="10" applyNumberFormat="0" applyFill="0" applyAlignment="0" applyProtection="0">
      <alignment vertical="center"/>
    </xf>
    <xf numFmtId="0" fontId="12" fillId="0" borderId="0" applyNumberFormat="0" applyFill="0" applyBorder="0" applyAlignment="0" applyProtection="0">
      <alignment vertical="center"/>
    </xf>
    <xf numFmtId="0" fontId="13" fillId="4" borderId="11" applyNumberFormat="0" applyAlignment="0" applyProtection="0">
      <alignment vertical="center"/>
    </xf>
    <xf numFmtId="0" fontId="14" fillId="5" borderId="12" applyNumberFormat="0" applyAlignment="0" applyProtection="0">
      <alignment vertical="center"/>
    </xf>
    <xf numFmtId="0" fontId="15" fillId="5" borderId="11" applyNumberFormat="0" applyAlignment="0" applyProtection="0">
      <alignment vertical="center"/>
    </xf>
    <xf numFmtId="0" fontId="16" fillId="6" borderId="13" applyNumberFormat="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10"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1" xfId="0" applyFont="1" applyFill="1" applyBorder="1" applyAlignment="1">
      <alignment horizontal="left" vertical="center" wrapText="1"/>
    </xf>
    <xf numFmtId="0" fontId="1" fillId="2"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xdr:row>
      <xdr:rowOff>0</xdr:rowOff>
    </xdr:from>
    <xdr:to>
      <xdr:col>7</xdr:col>
      <xdr:colOff>79375</xdr:colOff>
      <xdr:row>3</xdr:row>
      <xdr:rowOff>117475</xdr:rowOff>
    </xdr:to>
    <xdr:sp>
      <xdr:nvSpPr>
        <xdr:cNvPr id="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49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49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2"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3"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4"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5"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6"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7"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8"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9"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40"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41" name="Text Box 9540"/>
        <xdr:cNvSpPr txBox="1"/>
      </xdr:nvSpPr>
      <xdr:spPr>
        <a:xfrm>
          <a:off x="534352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318"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319"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320"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321"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04"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05"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06"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07"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64"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65"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66"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67"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524"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525"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526"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527"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06"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07"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08"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09"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92"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93"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94"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95"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952"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953"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954"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955"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7012"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7013"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7014"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7015" name="Text Box 9540"/>
        <xdr:cNvSpPr txBox="1"/>
      </xdr:nvSpPr>
      <xdr:spPr>
        <a:xfrm>
          <a:off x="534352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6"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7"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8"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9"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0"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1"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2"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3"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4"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5" name="Text Box 9540"/>
        <xdr:cNvSpPr txBox="1"/>
      </xdr:nvSpPr>
      <xdr:spPr>
        <a:xfrm>
          <a:off x="534352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7"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8"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9"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0"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1"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2"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3"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4"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5"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6" name="Text Box 9540"/>
        <xdr:cNvSpPr txBox="1"/>
      </xdr:nvSpPr>
      <xdr:spPr>
        <a:xfrm>
          <a:off x="534352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7" name="Text Box 9540"/>
        <xdr:cNvSpPr txBox="1"/>
      </xdr:nvSpPr>
      <xdr:spPr>
        <a:xfrm>
          <a:off x="5343525" y="171450"/>
          <a:ext cx="79375" cy="68897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Y50"/>
  <sheetViews>
    <sheetView tabSelected="1" zoomScale="74" zoomScaleNormal="74" topLeftCell="A39" workbookViewId="0">
      <selection activeCell="H48" sqref="H48"/>
    </sheetView>
  </sheetViews>
  <sheetFormatPr defaultColWidth="9" defaultRowHeight="13.5"/>
  <cols>
    <col min="1" max="1" width="4.875" customWidth="1"/>
    <col min="2" max="2" width="9" hidden="1" customWidth="1"/>
    <col min="3" max="3" width="25.25" customWidth="1"/>
    <col min="4" max="4" width="5" customWidth="1"/>
    <col min="6" max="6" width="6" customWidth="1"/>
    <col min="7" max="7" width="20" customWidth="1"/>
    <col min="8" max="8" width="47.375" customWidth="1"/>
    <col min="9" max="9" width="6.25" customWidth="1"/>
    <col min="10" max="10" width="7.5" customWidth="1"/>
    <col min="11" max="12" width="10.375"/>
    <col min="13" max="13" width="9.375"/>
    <col min="15" max="15" width="9.375"/>
    <col min="24" max="24" width="42.375" customWidth="1"/>
  </cols>
  <sheetData>
    <row r="2" ht="31.5" spans="1:25">
      <c r="A2" s="2" t="s">
        <v>0</v>
      </c>
      <c r="B2" s="2"/>
      <c r="C2" s="2"/>
      <c r="D2" s="2"/>
      <c r="E2" s="2"/>
      <c r="F2" s="2"/>
      <c r="G2" s="2"/>
      <c r="H2" s="2"/>
      <c r="I2" s="2"/>
      <c r="J2" s="2"/>
      <c r="K2" s="2"/>
      <c r="L2" s="2"/>
      <c r="M2" s="2"/>
      <c r="N2" s="2"/>
      <c r="O2" s="2"/>
      <c r="P2" s="2"/>
      <c r="Q2" s="2"/>
      <c r="R2" s="2"/>
      <c r="S2" s="2"/>
      <c r="T2" s="2"/>
      <c r="U2" s="2"/>
      <c r="V2" s="2"/>
      <c r="W2" s="2"/>
      <c r="X2" s="2"/>
      <c r="Y2" s="2"/>
    </row>
    <row r="4" ht="19" customHeight="1" spans="1:25">
      <c r="A4" s="3" t="s">
        <v>1</v>
      </c>
      <c r="B4" s="3" t="s">
        <v>2</v>
      </c>
      <c r="C4" s="3" t="s">
        <v>3</v>
      </c>
      <c r="D4" s="3" t="s">
        <v>4</v>
      </c>
      <c r="E4" s="3" t="s">
        <v>5</v>
      </c>
      <c r="F4" s="3" t="s">
        <v>6</v>
      </c>
      <c r="G4" s="3" t="s">
        <v>7</v>
      </c>
      <c r="H4" s="3" t="s">
        <v>8</v>
      </c>
      <c r="I4" s="3" t="s">
        <v>9</v>
      </c>
      <c r="J4" s="3" t="s">
        <v>10</v>
      </c>
      <c r="K4" s="3" t="s">
        <v>11</v>
      </c>
      <c r="L4" s="3"/>
      <c r="M4" s="3"/>
      <c r="N4" s="3"/>
      <c r="O4" s="3"/>
      <c r="P4" s="3"/>
      <c r="Q4" s="3"/>
      <c r="R4" s="3"/>
      <c r="S4" s="3"/>
      <c r="T4" s="3"/>
      <c r="U4" s="3"/>
      <c r="V4" s="22" t="s">
        <v>12</v>
      </c>
      <c r="W4" s="22" t="s">
        <v>13</v>
      </c>
      <c r="X4" s="22" t="s">
        <v>14</v>
      </c>
      <c r="Y4" s="22" t="s">
        <v>15</v>
      </c>
    </row>
    <row r="5" ht="18" customHeight="1" spans="1:25">
      <c r="A5" s="3"/>
      <c r="B5" s="3"/>
      <c r="C5" s="3"/>
      <c r="D5" s="3"/>
      <c r="E5" s="3"/>
      <c r="F5" s="3"/>
      <c r="G5" s="3"/>
      <c r="H5" s="3"/>
      <c r="I5" s="3"/>
      <c r="J5" s="3"/>
      <c r="K5" s="3" t="s">
        <v>16</v>
      </c>
      <c r="L5" s="17" t="s">
        <v>17</v>
      </c>
      <c r="M5" s="18"/>
      <c r="N5" s="18"/>
      <c r="O5" s="18"/>
      <c r="P5" s="18"/>
      <c r="Q5" s="18"/>
      <c r="R5" s="23"/>
      <c r="S5" s="22" t="s">
        <v>18</v>
      </c>
      <c r="T5" s="22" t="s">
        <v>19</v>
      </c>
      <c r="U5" s="22" t="s">
        <v>20</v>
      </c>
      <c r="V5" s="24"/>
      <c r="W5" s="24"/>
      <c r="X5" s="24"/>
      <c r="Y5" s="24"/>
    </row>
    <row r="6" ht="42" customHeight="1" spans="1:25">
      <c r="A6" s="3"/>
      <c r="B6" s="3"/>
      <c r="C6" s="3"/>
      <c r="D6" s="3"/>
      <c r="E6" s="3"/>
      <c r="F6" s="3"/>
      <c r="G6" s="3"/>
      <c r="H6" s="3"/>
      <c r="I6" s="3"/>
      <c r="J6" s="3"/>
      <c r="K6" s="3"/>
      <c r="L6" s="3" t="s">
        <v>21</v>
      </c>
      <c r="M6" s="3" t="s">
        <v>22</v>
      </c>
      <c r="N6" s="3" t="s">
        <v>23</v>
      </c>
      <c r="O6" s="3" t="s">
        <v>24</v>
      </c>
      <c r="P6" s="3" t="s">
        <v>25</v>
      </c>
      <c r="Q6" s="3" t="s">
        <v>26</v>
      </c>
      <c r="R6" s="3" t="s">
        <v>27</v>
      </c>
      <c r="S6" s="25"/>
      <c r="T6" s="25"/>
      <c r="U6" s="25"/>
      <c r="V6" s="25"/>
      <c r="W6" s="25"/>
      <c r="X6" s="25"/>
      <c r="Y6" s="25"/>
    </row>
    <row r="7" s="1" customFormat="1" ht="25" customHeight="1" spans="1:25">
      <c r="A7" s="4" t="s">
        <v>28</v>
      </c>
      <c r="B7" s="5"/>
      <c r="C7" s="6"/>
      <c r="D7" s="7">
        <v>38</v>
      </c>
      <c r="E7" s="7"/>
      <c r="F7" s="7"/>
      <c r="G7" s="7"/>
      <c r="H7" s="7"/>
      <c r="I7" s="7"/>
      <c r="J7" s="7"/>
      <c r="K7" s="7">
        <f>L7+S7+T7+U7</f>
        <v>71640.192</v>
      </c>
      <c r="L7" s="7">
        <f>M7+N7+O7+P7+Q7+R7</f>
        <v>67840.192</v>
      </c>
      <c r="M7" s="7">
        <f>M8+M20+M26+M47+M49</f>
        <v>62935.81</v>
      </c>
      <c r="N7" s="7">
        <f t="shared" ref="N7:U7" si="0">N8+N20+N26+N47+N49</f>
        <v>3216</v>
      </c>
      <c r="O7" s="7">
        <f t="shared" si="0"/>
        <v>1688.382</v>
      </c>
      <c r="P7" s="7">
        <f t="shared" si="0"/>
        <v>0</v>
      </c>
      <c r="Q7" s="7">
        <f t="shared" si="0"/>
        <v>0</v>
      </c>
      <c r="R7" s="7">
        <f t="shared" si="0"/>
        <v>0</v>
      </c>
      <c r="S7" s="7">
        <f t="shared" si="0"/>
        <v>0</v>
      </c>
      <c r="T7" s="7">
        <f t="shared" si="0"/>
        <v>2000</v>
      </c>
      <c r="U7" s="7">
        <f t="shared" si="0"/>
        <v>1800</v>
      </c>
      <c r="V7" s="7"/>
      <c r="W7" s="7"/>
      <c r="X7" s="7"/>
      <c r="Y7" s="7"/>
    </row>
    <row r="8" s="1" customFormat="1" ht="25" customHeight="1" spans="1:25">
      <c r="A8" s="8" t="s">
        <v>29</v>
      </c>
      <c r="B8" s="9"/>
      <c r="C8" s="10"/>
      <c r="D8" s="7">
        <v>11</v>
      </c>
      <c r="E8" s="7"/>
      <c r="F8" s="7"/>
      <c r="G8" s="7"/>
      <c r="H8" s="11">
        <f>K8/K7</f>
        <v>0.673622426919236</v>
      </c>
      <c r="I8" s="7"/>
      <c r="J8" s="7"/>
      <c r="K8" s="7">
        <f>L8+S8+T8+U8</f>
        <v>48258.44</v>
      </c>
      <c r="L8" s="7">
        <f>M8+N8+O8+P8+Q8+R8</f>
        <v>46458.44</v>
      </c>
      <c r="M8" s="7">
        <f>SUM(M9:M19)</f>
        <v>46058.44</v>
      </c>
      <c r="N8" s="7">
        <f t="shared" ref="N8:U8" si="1">SUM(N9:N19)</f>
        <v>400</v>
      </c>
      <c r="O8" s="7">
        <f t="shared" si="1"/>
        <v>0</v>
      </c>
      <c r="P8" s="7">
        <f t="shared" si="1"/>
        <v>0</v>
      </c>
      <c r="Q8" s="7">
        <f t="shared" si="1"/>
        <v>0</v>
      </c>
      <c r="R8" s="7">
        <f t="shared" si="1"/>
        <v>0</v>
      </c>
      <c r="S8" s="7">
        <f t="shared" si="1"/>
        <v>0</v>
      </c>
      <c r="T8" s="7">
        <f t="shared" si="1"/>
        <v>0</v>
      </c>
      <c r="U8" s="7">
        <f t="shared" si="1"/>
        <v>1800</v>
      </c>
      <c r="V8" s="7"/>
      <c r="W8" s="7"/>
      <c r="X8" s="7"/>
      <c r="Y8" s="7"/>
    </row>
    <row r="9" s="1" customFormat="1" ht="117" customHeight="1" spans="1:25">
      <c r="A9" s="12">
        <v>1</v>
      </c>
      <c r="B9" s="12" t="s">
        <v>30</v>
      </c>
      <c r="C9" s="12" t="s">
        <v>31</v>
      </c>
      <c r="D9" s="12" t="s">
        <v>32</v>
      </c>
      <c r="E9" s="12" t="s">
        <v>33</v>
      </c>
      <c r="F9" s="12" t="s">
        <v>34</v>
      </c>
      <c r="G9" s="13" t="s">
        <v>35</v>
      </c>
      <c r="H9" s="14" t="s">
        <v>36</v>
      </c>
      <c r="I9" s="12" t="s">
        <v>37</v>
      </c>
      <c r="J9" s="12">
        <v>800</v>
      </c>
      <c r="K9" s="12">
        <v>26000</v>
      </c>
      <c r="L9" s="12">
        <v>26000</v>
      </c>
      <c r="M9" s="12">
        <v>26000</v>
      </c>
      <c r="N9" s="12"/>
      <c r="O9" s="12"/>
      <c r="P9" s="12"/>
      <c r="Q9" s="12"/>
      <c r="R9" s="12"/>
      <c r="S9" s="12"/>
      <c r="T9" s="12"/>
      <c r="U9" s="12"/>
      <c r="V9" s="12" t="s">
        <v>38</v>
      </c>
      <c r="W9" s="12" t="s">
        <v>39</v>
      </c>
      <c r="X9" s="14" t="s">
        <v>40</v>
      </c>
      <c r="Y9" s="13"/>
    </row>
    <row r="10" s="1" customFormat="1" ht="116" customHeight="1" spans="1:25">
      <c r="A10" s="12">
        <v>2</v>
      </c>
      <c r="B10" s="12"/>
      <c r="C10" s="12" t="s">
        <v>41</v>
      </c>
      <c r="D10" s="12" t="s">
        <v>32</v>
      </c>
      <c r="E10" s="12" t="s">
        <v>33</v>
      </c>
      <c r="F10" s="12" t="s">
        <v>34</v>
      </c>
      <c r="G10" s="12" t="s">
        <v>42</v>
      </c>
      <c r="H10" s="14" t="s">
        <v>43</v>
      </c>
      <c r="I10" s="12" t="s">
        <v>37</v>
      </c>
      <c r="J10" s="12">
        <v>39</v>
      </c>
      <c r="K10" s="12">
        <v>1170</v>
      </c>
      <c r="L10" s="12">
        <v>1170</v>
      </c>
      <c r="M10" s="12">
        <v>1170</v>
      </c>
      <c r="N10" s="12"/>
      <c r="O10" s="12"/>
      <c r="P10" s="12"/>
      <c r="Q10" s="12">
        <f>SUM(Q9:Q9)</f>
        <v>0</v>
      </c>
      <c r="R10" s="12"/>
      <c r="S10" s="12"/>
      <c r="T10" s="12"/>
      <c r="U10" s="12"/>
      <c r="V10" s="12" t="s">
        <v>38</v>
      </c>
      <c r="W10" s="12" t="s">
        <v>39</v>
      </c>
      <c r="X10" s="14" t="s">
        <v>44</v>
      </c>
      <c r="Y10" s="13"/>
    </row>
    <row r="11" s="1" customFormat="1" ht="61" customHeight="1" spans="1:25">
      <c r="A11" s="12">
        <v>3</v>
      </c>
      <c r="B11" s="12" t="s">
        <v>45</v>
      </c>
      <c r="C11" s="12" t="s">
        <v>46</v>
      </c>
      <c r="D11" s="12" t="s">
        <v>32</v>
      </c>
      <c r="E11" s="12" t="s">
        <v>47</v>
      </c>
      <c r="F11" s="12" t="s">
        <v>34</v>
      </c>
      <c r="G11" s="12" t="s">
        <v>48</v>
      </c>
      <c r="H11" s="14" t="s">
        <v>49</v>
      </c>
      <c r="I11" s="12" t="s">
        <v>50</v>
      </c>
      <c r="J11" s="12">
        <v>2000</v>
      </c>
      <c r="K11" s="12">
        <v>1550</v>
      </c>
      <c r="L11" s="12">
        <v>1550</v>
      </c>
      <c r="M11" s="12">
        <v>1550</v>
      </c>
      <c r="N11" s="12"/>
      <c r="O11" s="12"/>
      <c r="P11" s="12"/>
      <c r="Q11" s="12"/>
      <c r="R11" s="12"/>
      <c r="S11" s="12"/>
      <c r="T11" s="12"/>
      <c r="U11" s="12"/>
      <c r="V11" s="12" t="s">
        <v>38</v>
      </c>
      <c r="W11" s="12" t="s">
        <v>39</v>
      </c>
      <c r="X11" s="14" t="s">
        <v>51</v>
      </c>
      <c r="Y11" s="13"/>
    </row>
    <row r="12" s="1" customFormat="1" ht="61" customHeight="1" spans="1:25">
      <c r="A12" s="12">
        <v>4</v>
      </c>
      <c r="B12" s="12" t="s">
        <v>52</v>
      </c>
      <c r="C12" s="12" t="s">
        <v>53</v>
      </c>
      <c r="D12" s="12" t="s">
        <v>32</v>
      </c>
      <c r="E12" s="12" t="s">
        <v>47</v>
      </c>
      <c r="F12" s="12" t="s">
        <v>34</v>
      </c>
      <c r="G12" s="12" t="s">
        <v>48</v>
      </c>
      <c r="H12" s="14" t="s">
        <v>54</v>
      </c>
      <c r="I12" s="12" t="s">
        <v>50</v>
      </c>
      <c r="J12" s="12">
        <v>5300</v>
      </c>
      <c r="K12" s="12">
        <v>4000</v>
      </c>
      <c r="L12" s="12">
        <v>4000</v>
      </c>
      <c r="M12" s="12">
        <v>4000</v>
      </c>
      <c r="N12" s="12"/>
      <c r="O12" s="12"/>
      <c r="P12" s="12"/>
      <c r="Q12" s="12"/>
      <c r="R12" s="12"/>
      <c r="S12" s="12"/>
      <c r="T12" s="12"/>
      <c r="U12" s="12"/>
      <c r="V12" s="12" t="s">
        <v>38</v>
      </c>
      <c r="W12" s="12" t="s">
        <v>39</v>
      </c>
      <c r="X12" s="14" t="s">
        <v>55</v>
      </c>
      <c r="Y12" s="13"/>
    </row>
    <row r="13" s="1" customFormat="1" ht="133" customHeight="1" spans="1:25">
      <c r="A13" s="12">
        <v>5</v>
      </c>
      <c r="B13" s="12"/>
      <c r="C13" s="12" t="s">
        <v>56</v>
      </c>
      <c r="D13" s="12" t="s">
        <v>32</v>
      </c>
      <c r="E13" s="12" t="s">
        <v>33</v>
      </c>
      <c r="F13" s="12" t="s">
        <v>34</v>
      </c>
      <c r="G13" s="12" t="s">
        <v>57</v>
      </c>
      <c r="H13" s="14" t="s">
        <v>58</v>
      </c>
      <c r="I13" s="12" t="s">
        <v>50</v>
      </c>
      <c r="J13" s="12">
        <v>7189</v>
      </c>
      <c r="K13" s="12">
        <v>1150.24</v>
      </c>
      <c r="L13" s="12">
        <v>1150.24</v>
      </c>
      <c r="M13" s="12">
        <v>1150.24</v>
      </c>
      <c r="N13" s="12"/>
      <c r="O13" s="12"/>
      <c r="P13" s="12"/>
      <c r="Q13" s="12"/>
      <c r="R13" s="12"/>
      <c r="S13" s="12"/>
      <c r="T13" s="12"/>
      <c r="U13" s="12"/>
      <c r="V13" s="12" t="s">
        <v>38</v>
      </c>
      <c r="W13" s="12" t="s">
        <v>39</v>
      </c>
      <c r="X13" s="16" t="s">
        <v>59</v>
      </c>
      <c r="Y13" s="13"/>
    </row>
    <row r="14" s="1" customFormat="1" ht="81" customHeight="1" spans="1:25">
      <c r="A14" s="12">
        <v>6</v>
      </c>
      <c r="B14" s="12" t="s">
        <v>60</v>
      </c>
      <c r="C14" s="12" t="s">
        <v>61</v>
      </c>
      <c r="D14" s="12" t="s">
        <v>32</v>
      </c>
      <c r="E14" s="12" t="s">
        <v>62</v>
      </c>
      <c r="F14" s="12" t="s">
        <v>34</v>
      </c>
      <c r="G14" s="12" t="s">
        <v>35</v>
      </c>
      <c r="H14" s="14" t="s">
        <v>63</v>
      </c>
      <c r="I14" s="12" t="s">
        <v>64</v>
      </c>
      <c r="J14" s="12">
        <v>7200</v>
      </c>
      <c r="K14" s="12">
        <v>4800</v>
      </c>
      <c r="L14" s="12">
        <v>3000</v>
      </c>
      <c r="M14" s="12">
        <v>3000</v>
      </c>
      <c r="N14" s="12"/>
      <c r="O14" s="12"/>
      <c r="P14" s="12"/>
      <c r="Q14" s="12"/>
      <c r="R14" s="12"/>
      <c r="S14" s="12"/>
      <c r="T14" s="12"/>
      <c r="U14" s="12">
        <v>1800</v>
      </c>
      <c r="V14" s="12" t="s">
        <v>38</v>
      </c>
      <c r="W14" s="12" t="s">
        <v>39</v>
      </c>
      <c r="X14" s="26" t="s">
        <v>65</v>
      </c>
      <c r="Y14" s="13"/>
    </row>
    <row r="15" s="1" customFormat="1" ht="106" customHeight="1" spans="1:25">
      <c r="A15" s="12">
        <v>7</v>
      </c>
      <c r="B15" s="12" t="s">
        <v>66</v>
      </c>
      <c r="C15" s="12" t="s">
        <v>67</v>
      </c>
      <c r="D15" s="12" t="s">
        <v>32</v>
      </c>
      <c r="E15" s="12" t="s">
        <v>68</v>
      </c>
      <c r="F15" s="12" t="s">
        <v>34</v>
      </c>
      <c r="G15" s="12" t="s">
        <v>69</v>
      </c>
      <c r="H15" s="14" t="s">
        <v>70</v>
      </c>
      <c r="I15" s="12" t="s">
        <v>71</v>
      </c>
      <c r="J15" s="12">
        <v>20000</v>
      </c>
      <c r="K15" s="12">
        <v>2200</v>
      </c>
      <c r="L15" s="12">
        <v>2200</v>
      </c>
      <c r="M15" s="12">
        <v>2200</v>
      </c>
      <c r="N15" s="12"/>
      <c r="O15" s="12"/>
      <c r="P15" s="12"/>
      <c r="Q15" s="12"/>
      <c r="R15" s="12"/>
      <c r="S15" s="12"/>
      <c r="T15" s="12"/>
      <c r="U15" s="12"/>
      <c r="V15" s="12" t="s">
        <v>38</v>
      </c>
      <c r="W15" s="12" t="s">
        <v>39</v>
      </c>
      <c r="X15" s="14" t="s">
        <v>72</v>
      </c>
      <c r="Y15" s="13"/>
    </row>
    <row r="16" s="1" customFormat="1" ht="153" customHeight="1" spans="1:25">
      <c r="A16" s="12">
        <v>8</v>
      </c>
      <c r="B16" s="12"/>
      <c r="C16" s="12" t="s">
        <v>73</v>
      </c>
      <c r="D16" s="12" t="s">
        <v>32</v>
      </c>
      <c r="E16" s="12" t="s">
        <v>74</v>
      </c>
      <c r="F16" s="12" t="s">
        <v>34</v>
      </c>
      <c r="G16" s="12" t="s">
        <v>75</v>
      </c>
      <c r="H16" s="14" t="s">
        <v>76</v>
      </c>
      <c r="I16" s="12" t="s">
        <v>64</v>
      </c>
      <c r="J16" s="12">
        <v>1512</v>
      </c>
      <c r="K16" s="12">
        <v>398.6</v>
      </c>
      <c r="L16" s="12">
        <v>398.6</v>
      </c>
      <c r="M16" s="12">
        <v>398.6</v>
      </c>
      <c r="N16" s="12"/>
      <c r="O16" s="12"/>
      <c r="P16" s="12"/>
      <c r="Q16" s="12"/>
      <c r="R16" s="12"/>
      <c r="S16" s="12"/>
      <c r="T16" s="12"/>
      <c r="U16" s="12"/>
      <c r="V16" s="12" t="s">
        <v>38</v>
      </c>
      <c r="W16" s="12" t="s">
        <v>39</v>
      </c>
      <c r="X16" s="14" t="s">
        <v>77</v>
      </c>
      <c r="Y16" s="13"/>
    </row>
    <row r="17" s="1" customFormat="1" ht="117" customHeight="1" spans="1:25">
      <c r="A17" s="12">
        <v>9</v>
      </c>
      <c r="B17" s="12"/>
      <c r="C17" s="12" t="s">
        <v>78</v>
      </c>
      <c r="D17" s="12" t="s">
        <v>32</v>
      </c>
      <c r="E17" s="12" t="s">
        <v>79</v>
      </c>
      <c r="F17" s="12" t="s">
        <v>34</v>
      </c>
      <c r="G17" s="12" t="s">
        <v>80</v>
      </c>
      <c r="H17" s="14" t="s">
        <v>81</v>
      </c>
      <c r="I17" s="12" t="s">
        <v>82</v>
      </c>
      <c r="J17" s="12">
        <v>75.995</v>
      </c>
      <c r="K17" s="12">
        <v>6079.6</v>
      </c>
      <c r="L17" s="12">
        <v>6079.6</v>
      </c>
      <c r="M17" s="12">
        <v>6079.6</v>
      </c>
      <c r="N17" s="12"/>
      <c r="O17" s="12"/>
      <c r="P17" s="12"/>
      <c r="Q17" s="12"/>
      <c r="R17" s="12"/>
      <c r="S17" s="12"/>
      <c r="T17" s="12"/>
      <c r="U17" s="12"/>
      <c r="V17" s="12" t="s">
        <v>83</v>
      </c>
      <c r="W17" s="12" t="s">
        <v>84</v>
      </c>
      <c r="X17" s="14" t="s">
        <v>85</v>
      </c>
      <c r="Y17" s="13"/>
    </row>
    <row r="18" s="1" customFormat="1" ht="70" customHeight="1" spans="1:25">
      <c r="A18" s="12">
        <v>10</v>
      </c>
      <c r="B18" s="12" t="s">
        <v>86</v>
      </c>
      <c r="C18" s="12" t="s">
        <v>87</v>
      </c>
      <c r="D18" s="12" t="s">
        <v>32</v>
      </c>
      <c r="E18" s="12" t="s">
        <v>79</v>
      </c>
      <c r="F18" s="12" t="s">
        <v>34</v>
      </c>
      <c r="G18" s="12" t="s">
        <v>88</v>
      </c>
      <c r="H18" s="14" t="s">
        <v>89</v>
      </c>
      <c r="I18" s="12" t="s">
        <v>82</v>
      </c>
      <c r="J18" s="12">
        <v>5</v>
      </c>
      <c r="K18" s="12">
        <v>400</v>
      </c>
      <c r="L18" s="12">
        <v>400</v>
      </c>
      <c r="M18" s="12"/>
      <c r="N18" s="12">
        <v>400</v>
      </c>
      <c r="O18" s="12"/>
      <c r="P18" s="12"/>
      <c r="Q18" s="12"/>
      <c r="R18" s="12"/>
      <c r="S18" s="12"/>
      <c r="T18" s="12"/>
      <c r="U18" s="12"/>
      <c r="V18" s="12" t="s">
        <v>83</v>
      </c>
      <c r="W18" s="12" t="s">
        <v>84</v>
      </c>
      <c r="X18" s="16" t="s">
        <v>90</v>
      </c>
      <c r="Y18" s="13"/>
    </row>
    <row r="19" s="1" customFormat="1" ht="67" customHeight="1" spans="1:25">
      <c r="A19" s="15">
        <v>11</v>
      </c>
      <c r="B19" s="15"/>
      <c r="C19" s="13" t="s">
        <v>91</v>
      </c>
      <c r="D19" s="12" t="s">
        <v>32</v>
      </c>
      <c r="E19" s="13" t="s">
        <v>92</v>
      </c>
      <c r="F19" s="12" t="s">
        <v>34</v>
      </c>
      <c r="G19" s="13" t="s">
        <v>93</v>
      </c>
      <c r="H19" s="16" t="s">
        <v>94</v>
      </c>
      <c r="I19" s="19" t="s">
        <v>95</v>
      </c>
      <c r="J19" s="20">
        <v>2000</v>
      </c>
      <c r="K19" s="21">
        <f>L19+S19+T19+U19</f>
        <v>510</v>
      </c>
      <c r="L19" s="21">
        <f>M19+N19+O19+P19+Q19+R19</f>
        <v>510</v>
      </c>
      <c r="M19" s="20">
        <v>510</v>
      </c>
      <c r="N19" s="20"/>
      <c r="O19" s="20"/>
      <c r="P19" s="20"/>
      <c r="Q19" s="20"/>
      <c r="R19" s="20"/>
      <c r="S19" s="20"/>
      <c r="T19" s="20"/>
      <c r="U19" s="20"/>
      <c r="V19" s="19" t="s">
        <v>96</v>
      </c>
      <c r="W19" s="19" t="s">
        <v>97</v>
      </c>
      <c r="X19" s="16" t="s">
        <v>98</v>
      </c>
      <c r="Y19" s="21"/>
    </row>
    <row r="20" s="1" customFormat="1" ht="25" customHeight="1" spans="1:25">
      <c r="A20" s="8" t="s">
        <v>99</v>
      </c>
      <c r="B20" s="9"/>
      <c r="C20" s="10"/>
      <c r="D20" s="7">
        <v>5</v>
      </c>
      <c r="E20" s="7"/>
      <c r="F20" s="7"/>
      <c r="G20" s="7"/>
      <c r="H20" s="11">
        <f>K20/K7</f>
        <v>0.0595531625599217</v>
      </c>
      <c r="I20" s="7"/>
      <c r="J20" s="7"/>
      <c r="K20" s="7">
        <f>L20+S20+T20+U20</f>
        <v>4266.4</v>
      </c>
      <c r="L20" s="7">
        <f>M20+N20+O20+P20+Q20+R20</f>
        <v>4266.4</v>
      </c>
      <c r="M20" s="7">
        <f>SUM(M21:M25)</f>
        <v>4266.4</v>
      </c>
      <c r="N20" s="7">
        <f t="shared" ref="N20:U20" si="2">SUM(N21:N25)</f>
        <v>0</v>
      </c>
      <c r="O20" s="7">
        <f t="shared" si="2"/>
        <v>0</v>
      </c>
      <c r="P20" s="7">
        <f t="shared" si="2"/>
        <v>0</v>
      </c>
      <c r="Q20" s="7">
        <f t="shared" si="2"/>
        <v>0</v>
      </c>
      <c r="R20" s="7">
        <f t="shared" si="2"/>
        <v>0</v>
      </c>
      <c r="S20" s="7">
        <f t="shared" si="2"/>
        <v>0</v>
      </c>
      <c r="T20" s="7">
        <f t="shared" si="2"/>
        <v>0</v>
      </c>
      <c r="U20" s="7">
        <f t="shared" si="2"/>
        <v>0</v>
      </c>
      <c r="V20" s="7"/>
      <c r="W20" s="7"/>
      <c r="X20" s="27"/>
      <c r="Y20" s="7"/>
    </row>
    <row r="21" s="1" customFormat="1" ht="154" customHeight="1" spans="1:25">
      <c r="A21" s="12">
        <v>12</v>
      </c>
      <c r="B21" s="12" t="s">
        <v>100</v>
      </c>
      <c r="C21" s="12" t="s">
        <v>101</v>
      </c>
      <c r="D21" s="12" t="s">
        <v>102</v>
      </c>
      <c r="E21" s="12" t="s">
        <v>103</v>
      </c>
      <c r="F21" s="12" t="s">
        <v>34</v>
      </c>
      <c r="G21" s="12" t="s">
        <v>104</v>
      </c>
      <c r="H21" s="14" t="s">
        <v>105</v>
      </c>
      <c r="I21" s="12" t="s">
        <v>106</v>
      </c>
      <c r="J21" s="12">
        <v>1003</v>
      </c>
      <c r="K21" s="12">
        <v>1203.6</v>
      </c>
      <c r="L21" s="12">
        <v>1203.6</v>
      </c>
      <c r="M21" s="12">
        <v>1203.6</v>
      </c>
      <c r="N21" s="12"/>
      <c r="O21" s="12"/>
      <c r="P21" s="12"/>
      <c r="Q21" s="12"/>
      <c r="R21" s="12"/>
      <c r="S21" s="12"/>
      <c r="T21" s="12"/>
      <c r="U21" s="12"/>
      <c r="V21" s="12" t="s">
        <v>107</v>
      </c>
      <c r="W21" s="12" t="s">
        <v>108</v>
      </c>
      <c r="X21" s="14" t="s">
        <v>109</v>
      </c>
      <c r="Y21" s="13"/>
    </row>
    <row r="22" s="1" customFormat="1" ht="83" customHeight="1" spans="1:25">
      <c r="A22" s="12">
        <v>13</v>
      </c>
      <c r="B22" s="12" t="s">
        <v>110</v>
      </c>
      <c r="C22" s="12" t="s">
        <v>111</v>
      </c>
      <c r="D22" s="12" t="s">
        <v>102</v>
      </c>
      <c r="E22" s="12" t="s">
        <v>112</v>
      </c>
      <c r="F22" s="12" t="s">
        <v>34</v>
      </c>
      <c r="G22" s="12" t="s">
        <v>113</v>
      </c>
      <c r="H22" s="14" t="s">
        <v>114</v>
      </c>
      <c r="I22" s="12" t="s">
        <v>37</v>
      </c>
      <c r="J22" s="12">
        <v>1</v>
      </c>
      <c r="K22" s="12">
        <v>500</v>
      </c>
      <c r="L22" s="12">
        <v>500</v>
      </c>
      <c r="M22" s="12">
        <v>500</v>
      </c>
      <c r="N22" s="12"/>
      <c r="O22" s="12"/>
      <c r="P22" s="12"/>
      <c r="Q22" s="12"/>
      <c r="R22" s="12"/>
      <c r="S22" s="12"/>
      <c r="T22" s="12"/>
      <c r="U22" s="12"/>
      <c r="V22" s="12" t="s">
        <v>115</v>
      </c>
      <c r="W22" s="12" t="s">
        <v>116</v>
      </c>
      <c r="X22" s="14" t="s">
        <v>117</v>
      </c>
      <c r="Y22" s="13"/>
    </row>
    <row r="23" s="1" customFormat="1" ht="116" customHeight="1" spans="1:25">
      <c r="A23" s="12">
        <v>14</v>
      </c>
      <c r="B23" s="12" t="s">
        <v>118</v>
      </c>
      <c r="C23" s="12" t="s">
        <v>119</v>
      </c>
      <c r="D23" s="12" t="s">
        <v>102</v>
      </c>
      <c r="E23" s="12" t="s">
        <v>120</v>
      </c>
      <c r="F23" s="12" t="s">
        <v>34</v>
      </c>
      <c r="G23" s="12" t="s">
        <v>104</v>
      </c>
      <c r="H23" s="14" t="s">
        <v>121</v>
      </c>
      <c r="I23" s="12" t="s">
        <v>106</v>
      </c>
      <c r="J23" s="12">
        <v>1000</v>
      </c>
      <c r="K23" s="12">
        <v>180</v>
      </c>
      <c r="L23" s="12">
        <v>180</v>
      </c>
      <c r="M23" s="12">
        <v>180</v>
      </c>
      <c r="N23" s="12"/>
      <c r="O23" s="12"/>
      <c r="P23" s="12"/>
      <c r="Q23" s="12"/>
      <c r="R23" s="12"/>
      <c r="S23" s="12"/>
      <c r="T23" s="12"/>
      <c r="U23" s="12"/>
      <c r="V23" s="12" t="s">
        <v>115</v>
      </c>
      <c r="W23" s="12" t="s">
        <v>116</v>
      </c>
      <c r="X23" s="14" t="s">
        <v>122</v>
      </c>
      <c r="Y23" s="13"/>
    </row>
    <row r="24" s="1" customFormat="1" ht="133" customHeight="1" spans="1:25">
      <c r="A24" s="12">
        <v>15</v>
      </c>
      <c r="B24" s="12" t="s">
        <v>123</v>
      </c>
      <c r="C24" s="12" t="s">
        <v>124</v>
      </c>
      <c r="D24" s="12" t="s">
        <v>102</v>
      </c>
      <c r="E24" s="12" t="s">
        <v>125</v>
      </c>
      <c r="F24" s="12" t="s">
        <v>34</v>
      </c>
      <c r="G24" s="12" t="s">
        <v>104</v>
      </c>
      <c r="H24" s="14" t="s">
        <v>126</v>
      </c>
      <c r="I24" s="12" t="s">
        <v>106</v>
      </c>
      <c r="J24" s="12">
        <v>800</v>
      </c>
      <c r="K24" s="12">
        <v>50</v>
      </c>
      <c r="L24" s="12">
        <v>50</v>
      </c>
      <c r="M24" s="12">
        <v>50</v>
      </c>
      <c r="N24" s="12"/>
      <c r="O24" s="12"/>
      <c r="P24" s="12"/>
      <c r="Q24" s="12"/>
      <c r="R24" s="12"/>
      <c r="S24" s="12"/>
      <c r="T24" s="12"/>
      <c r="U24" s="12"/>
      <c r="V24" s="12" t="s">
        <v>115</v>
      </c>
      <c r="W24" s="12" t="s">
        <v>116</v>
      </c>
      <c r="X24" s="14" t="s">
        <v>127</v>
      </c>
      <c r="Y24" s="13"/>
    </row>
    <row r="25" s="1" customFormat="1" ht="123" customHeight="1" spans="1:25">
      <c r="A25" s="12">
        <v>16</v>
      </c>
      <c r="B25" s="12" t="s">
        <v>128</v>
      </c>
      <c r="C25" s="12" t="s">
        <v>129</v>
      </c>
      <c r="D25" s="12" t="s">
        <v>102</v>
      </c>
      <c r="E25" s="12" t="s">
        <v>103</v>
      </c>
      <c r="F25" s="12" t="s">
        <v>34</v>
      </c>
      <c r="G25" s="12" t="s">
        <v>104</v>
      </c>
      <c r="H25" s="14" t="s">
        <v>130</v>
      </c>
      <c r="I25" s="12" t="s">
        <v>106</v>
      </c>
      <c r="J25" s="12">
        <v>1200</v>
      </c>
      <c r="K25" s="12">
        <v>2332.8</v>
      </c>
      <c r="L25" s="12">
        <v>2332.8</v>
      </c>
      <c r="M25" s="12">
        <v>2332.8</v>
      </c>
      <c r="N25" s="12"/>
      <c r="O25" s="12"/>
      <c r="P25" s="12"/>
      <c r="Q25" s="12"/>
      <c r="R25" s="12"/>
      <c r="S25" s="12"/>
      <c r="T25" s="12"/>
      <c r="U25" s="12"/>
      <c r="V25" s="12" t="s">
        <v>115</v>
      </c>
      <c r="W25" s="12" t="s">
        <v>116</v>
      </c>
      <c r="X25" s="14" t="s">
        <v>131</v>
      </c>
      <c r="Y25" s="13"/>
    </row>
    <row r="26" s="1" customFormat="1" ht="25" customHeight="1" spans="1:25">
      <c r="A26" s="8" t="s">
        <v>132</v>
      </c>
      <c r="B26" s="9"/>
      <c r="C26" s="10"/>
      <c r="D26" s="7">
        <v>20</v>
      </c>
      <c r="E26" s="7"/>
      <c r="F26" s="7"/>
      <c r="G26" s="7"/>
      <c r="H26" s="11">
        <f>K26/K7</f>
        <v>0.235300458156226</v>
      </c>
      <c r="I26" s="7"/>
      <c r="J26" s="7"/>
      <c r="K26" s="7">
        <f>L26+S26+T26+U26</f>
        <v>16856.97</v>
      </c>
      <c r="L26" s="7">
        <f>M26+N26+O26+P26+Q26+R26</f>
        <v>14856.97</v>
      </c>
      <c r="M26" s="7">
        <f>SUM(M27:M46)</f>
        <v>10410.97</v>
      </c>
      <c r="N26" s="7">
        <f t="shared" ref="N26:U26" si="3">SUM(N27:N46)</f>
        <v>2816</v>
      </c>
      <c r="O26" s="7">
        <f t="shared" si="3"/>
        <v>1630</v>
      </c>
      <c r="P26" s="7">
        <f t="shared" si="3"/>
        <v>0</v>
      </c>
      <c r="Q26" s="7">
        <f t="shared" si="3"/>
        <v>0</v>
      </c>
      <c r="R26" s="7">
        <f t="shared" si="3"/>
        <v>0</v>
      </c>
      <c r="S26" s="7">
        <f t="shared" si="3"/>
        <v>0</v>
      </c>
      <c r="T26" s="7">
        <f t="shared" si="3"/>
        <v>2000</v>
      </c>
      <c r="U26" s="7">
        <f t="shared" si="3"/>
        <v>0</v>
      </c>
      <c r="V26" s="7"/>
      <c r="W26" s="7"/>
      <c r="X26" s="27"/>
      <c r="Y26" s="7"/>
    </row>
    <row r="27" s="1" customFormat="1" ht="106" customHeight="1" spans="1:25">
      <c r="A27" s="12">
        <v>17</v>
      </c>
      <c r="B27" s="12"/>
      <c r="C27" s="12" t="s">
        <v>133</v>
      </c>
      <c r="D27" s="12" t="s">
        <v>134</v>
      </c>
      <c r="E27" s="12" t="s">
        <v>135</v>
      </c>
      <c r="F27" s="12" t="s">
        <v>136</v>
      </c>
      <c r="G27" s="12" t="s">
        <v>137</v>
      </c>
      <c r="H27" s="14" t="s">
        <v>138</v>
      </c>
      <c r="I27" s="12" t="s">
        <v>82</v>
      </c>
      <c r="J27" s="12">
        <v>242</v>
      </c>
      <c r="K27" s="12">
        <v>1500</v>
      </c>
      <c r="L27" s="12">
        <v>1500</v>
      </c>
      <c r="M27" s="12">
        <v>1500</v>
      </c>
      <c r="N27" s="12"/>
      <c r="O27" s="12"/>
      <c r="P27" s="12"/>
      <c r="Q27" s="12"/>
      <c r="R27" s="12"/>
      <c r="S27" s="12"/>
      <c r="T27" s="12"/>
      <c r="U27" s="12"/>
      <c r="V27" s="12" t="s">
        <v>139</v>
      </c>
      <c r="W27" s="12" t="s">
        <v>140</v>
      </c>
      <c r="X27" s="14" t="s">
        <v>141</v>
      </c>
      <c r="Y27" s="13"/>
    </row>
    <row r="28" s="1" customFormat="1" ht="105" customHeight="1" spans="1:25">
      <c r="A28" s="12">
        <v>18</v>
      </c>
      <c r="B28" s="12"/>
      <c r="C28" s="12" t="s">
        <v>142</v>
      </c>
      <c r="D28" s="12" t="s">
        <v>134</v>
      </c>
      <c r="E28" s="12" t="s">
        <v>143</v>
      </c>
      <c r="F28" s="12" t="s">
        <v>136</v>
      </c>
      <c r="G28" s="12" t="s">
        <v>144</v>
      </c>
      <c r="H28" s="14" t="s">
        <v>145</v>
      </c>
      <c r="I28" s="12" t="s">
        <v>82</v>
      </c>
      <c r="J28" s="12">
        <v>17</v>
      </c>
      <c r="K28" s="12">
        <v>2100</v>
      </c>
      <c r="L28" s="12">
        <v>2100</v>
      </c>
      <c r="M28" s="12">
        <v>2100</v>
      </c>
      <c r="N28" s="12"/>
      <c r="O28" s="12"/>
      <c r="P28" s="12"/>
      <c r="Q28" s="12"/>
      <c r="R28" s="12"/>
      <c r="S28" s="12"/>
      <c r="T28" s="12"/>
      <c r="U28" s="12"/>
      <c r="V28" s="12" t="s">
        <v>139</v>
      </c>
      <c r="W28" s="12" t="s">
        <v>140</v>
      </c>
      <c r="X28" s="14" t="s">
        <v>141</v>
      </c>
      <c r="Y28" s="13"/>
    </row>
    <row r="29" s="1" customFormat="1" ht="124" customHeight="1" spans="1:25">
      <c r="A29" s="12">
        <v>19</v>
      </c>
      <c r="B29" s="12"/>
      <c r="C29" s="12" t="s">
        <v>146</v>
      </c>
      <c r="D29" s="12" t="s">
        <v>134</v>
      </c>
      <c r="E29" s="12" t="s">
        <v>112</v>
      </c>
      <c r="F29" s="12" t="s">
        <v>34</v>
      </c>
      <c r="G29" s="12" t="s">
        <v>147</v>
      </c>
      <c r="H29" s="14" t="s">
        <v>148</v>
      </c>
      <c r="I29" s="12" t="s">
        <v>82</v>
      </c>
      <c r="J29" s="12">
        <v>1</v>
      </c>
      <c r="K29" s="12">
        <v>580</v>
      </c>
      <c r="L29" s="12">
        <v>580</v>
      </c>
      <c r="M29" s="12"/>
      <c r="N29" s="12"/>
      <c r="O29" s="12">
        <v>580</v>
      </c>
      <c r="P29" s="12"/>
      <c r="Q29" s="12"/>
      <c r="R29" s="12"/>
      <c r="S29" s="12"/>
      <c r="T29" s="12"/>
      <c r="U29" s="12"/>
      <c r="V29" s="12" t="s">
        <v>83</v>
      </c>
      <c r="W29" s="12" t="s">
        <v>84</v>
      </c>
      <c r="X29" s="14" t="s">
        <v>149</v>
      </c>
      <c r="Y29" s="13"/>
    </row>
    <row r="30" s="1" customFormat="1" ht="118" customHeight="1" spans="1:25">
      <c r="A30" s="12">
        <v>20</v>
      </c>
      <c r="B30" s="12"/>
      <c r="C30" s="12" t="s">
        <v>150</v>
      </c>
      <c r="D30" s="12" t="s">
        <v>134</v>
      </c>
      <c r="E30" s="12" t="s">
        <v>112</v>
      </c>
      <c r="F30" s="12" t="s">
        <v>34</v>
      </c>
      <c r="G30" s="12" t="s">
        <v>151</v>
      </c>
      <c r="H30" s="14" t="s">
        <v>148</v>
      </c>
      <c r="I30" s="12" t="s">
        <v>82</v>
      </c>
      <c r="J30" s="12">
        <v>1</v>
      </c>
      <c r="K30" s="12">
        <v>550</v>
      </c>
      <c r="L30" s="12">
        <v>550</v>
      </c>
      <c r="M30" s="12"/>
      <c r="N30" s="12"/>
      <c r="O30" s="12">
        <v>550</v>
      </c>
      <c r="P30" s="12"/>
      <c r="Q30" s="12"/>
      <c r="R30" s="12"/>
      <c r="S30" s="12"/>
      <c r="T30" s="12"/>
      <c r="U30" s="12"/>
      <c r="V30" s="12" t="s">
        <v>83</v>
      </c>
      <c r="W30" s="12" t="s">
        <v>84</v>
      </c>
      <c r="X30" s="14" t="s">
        <v>152</v>
      </c>
      <c r="Y30" s="13"/>
    </row>
    <row r="31" s="1" customFormat="1" ht="114" customHeight="1" spans="1:25">
      <c r="A31" s="12">
        <v>21</v>
      </c>
      <c r="B31" s="12"/>
      <c r="C31" s="12" t="s">
        <v>153</v>
      </c>
      <c r="D31" s="12" t="s">
        <v>134</v>
      </c>
      <c r="E31" s="12" t="s">
        <v>112</v>
      </c>
      <c r="F31" s="12" t="s">
        <v>34</v>
      </c>
      <c r="G31" s="12" t="s">
        <v>151</v>
      </c>
      <c r="H31" s="14" t="s">
        <v>154</v>
      </c>
      <c r="I31" s="12" t="s">
        <v>82</v>
      </c>
      <c r="J31" s="12">
        <v>0.01</v>
      </c>
      <c r="K31" s="12">
        <v>500</v>
      </c>
      <c r="L31" s="12">
        <v>500</v>
      </c>
      <c r="M31" s="12"/>
      <c r="N31" s="12"/>
      <c r="O31" s="12">
        <v>500</v>
      </c>
      <c r="P31" s="12"/>
      <c r="Q31" s="12"/>
      <c r="R31" s="12"/>
      <c r="S31" s="12"/>
      <c r="T31" s="12"/>
      <c r="U31" s="12"/>
      <c r="V31" s="12" t="s">
        <v>83</v>
      </c>
      <c r="W31" s="12" t="s">
        <v>84</v>
      </c>
      <c r="X31" s="14" t="s">
        <v>155</v>
      </c>
      <c r="Y31" s="13"/>
    </row>
    <row r="32" s="1" customFormat="1" ht="60" customHeight="1" spans="1:25">
      <c r="A32" s="12">
        <v>22</v>
      </c>
      <c r="B32" s="12"/>
      <c r="C32" s="12" t="s">
        <v>156</v>
      </c>
      <c r="D32" s="12" t="s">
        <v>134</v>
      </c>
      <c r="E32" s="12" t="s">
        <v>157</v>
      </c>
      <c r="F32" s="12" t="s">
        <v>34</v>
      </c>
      <c r="G32" s="12" t="s">
        <v>158</v>
      </c>
      <c r="H32" s="14" t="s">
        <v>159</v>
      </c>
      <c r="I32" s="12" t="s">
        <v>82</v>
      </c>
      <c r="J32" s="12">
        <v>12</v>
      </c>
      <c r="K32" s="12">
        <v>1600</v>
      </c>
      <c r="L32" s="12">
        <v>600</v>
      </c>
      <c r="M32" s="12">
        <v>600</v>
      </c>
      <c r="N32" s="12"/>
      <c r="O32" s="12"/>
      <c r="P32" s="12"/>
      <c r="Q32" s="12"/>
      <c r="R32" s="12"/>
      <c r="S32" s="12"/>
      <c r="T32" s="12">
        <v>1000</v>
      </c>
      <c r="U32" s="12"/>
      <c r="V32" s="12" t="s">
        <v>160</v>
      </c>
      <c r="W32" s="12" t="s">
        <v>161</v>
      </c>
      <c r="X32" s="14" t="s">
        <v>162</v>
      </c>
      <c r="Y32" s="13"/>
    </row>
    <row r="33" s="1" customFormat="1" ht="60" customHeight="1" spans="1:25">
      <c r="A33" s="12">
        <v>23</v>
      </c>
      <c r="B33" s="12"/>
      <c r="C33" s="12" t="s">
        <v>163</v>
      </c>
      <c r="D33" s="12" t="s">
        <v>134</v>
      </c>
      <c r="E33" s="12" t="s">
        <v>157</v>
      </c>
      <c r="F33" s="12" t="s">
        <v>34</v>
      </c>
      <c r="G33" s="12" t="s">
        <v>164</v>
      </c>
      <c r="H33" s="16" t="s">
        <v>165</v>
      </c>
      <c r="I33" s="12" t="s">
        <v>82</v>
      </c>
      <c r="J33" s="12">
        <v>13</v>
      </c>
      <c r="K33" s="12">
        <v>1500</v>
      </c>
      <c r="L33" s="12">
        <v>1500</v>
      </c>
      <c r="M33" s="12">
        <v>500</v>
      </c>
      <c r="N33" s="12"/>
      <c r="O33" s="12"/>
      <c r="P33" s="12"/>
      <c r="Q33" s="12"/>
      <c r="R33" s="12"/>
      <c r="S33" s="12"/>
      <c r="T33" s="12">
        <v>1000</v>
      </c>
      <c r="U33" s="12"/>
      <c r="V33" s="12" t="s">
        <v>160</v>
      </c>
      <c r="W33" s="12" t="s">
        <v>161</v>
      </c>
      <c r="X33" s="14" t="s">
        <v>162</v>
      </c>
      <c r="Y33" s="13"/>
    </row>
    <row r="34" s="1" customFormat="1" ht="103" customHeight="1" spans="1:25">
      <c r="A34" s="12">
        <v>24</v>
      </c>
      <c r="B34" s="12"/>
      <c r="C34" s="12" t="s">
        <v>166</v>
      </c>
      <c r="D34" s="12" t="s">
        <v>134</v>
      </c>
      <c r="E34" s="12" t="s">
        <v>112</v>
      </c>
      <c r="F34" s="12" t="s">
        <v>34</v>
      </c>
      <c r="G34" s="12" t="s">
        <v>158</v>
      </c>
      <c r="H34" s="16" t="s">
        <v>167</v>
      </c>
      <c r="I34" s="12" t="s">
        <v>168</v>
      </c>
      <c r="J34" s="12">
        <v>1</v>
      </c>
      <c r="K34" s="12">
        <v>1210</v>
      </c>
      <c r="L34" s="12">
        <v>1210</v>
      </c>
      <c r="M34" s="12">
        <f>60+1000+30+120</f>
        <v>1210</v>
      </c>
      <c r="N34" s="12"/>
      <c r="O34" s="12"/>
      <c r="P34" s="12"/>
      <c r="Q34" s="12"/>
      <c r="R34" s="12"/>
      <c r="S34" s="12"/>
      <c r="T34" s="12"/>
      <c r="U34" s="12"/>
      <c r="V34" s="12" t="s">
        <v>169</v>
      </c>
      <c r="W34" s="12"/>
      <c r="X34" s="16" t="s">
        <v>170</v>
      </c>
      <c r="Y34" s="13"/>
    </row>
    <row r="35" s="1" customFormat="1" ht="107" customHeight="1" spans="1:25">
      <c r="A35" s="12">
        <v>25</v>
      </c>
      <c r="B35" s="12"/>
      <c r="C35" s="12" t="s">
        <v>171</v>
      </c>
      <c r="D35" s="12" t="s">
        <v>134</v>
      </c>
      <c r="E35" s="12" t="s">
        <v>112</v>
      </c>
      <c r="F35" s="12" t="s">
        <v>34</v>
      </c>
      <c r="G35" s="12" t="s">
        <v>164</v>
      </c>
      <c r="H35" s="16" t="s">
        <v>172</v>
      </c>
      <c r="I35" s="12" t="s">
        <v>168</v>
      </c>
      <c r="J35" s="12">
        <v>1</v>
      </c>
      <c r="K35" s="12">
        <v>400</v>
      </c>
      <c r="L35" s="12">
        <v>400</v>
      </c>
      <c r="M35" s="12">
        <v>400</v>
      </c>
      <c r="N35" s="12"/>
      <c r="O35" s="12"/>
      <c r="P35" s="12"/>
      <c r="Q35" s="12"/>
      <c r="R35" s="12"/>
      <c r="S35" s="12"/>
      <c r="T35" s="12"/>
      <c r="U35" s="12"/>
      <c r="V35" s="13" t="s">
        <v>173</v>
      </c>
      <c r="W35" s="12"/>
      <c r="X35" s="16" t="s">
        <v>174</v>
      </c>
      <c r="Y35" s="13"/>
    </row>
    <row r="36" s="1" customFormat="1" ht="105" customHeight="1" spans="1:25">
      <c r="A36" s="12">
        <v>26</v>
      </c>
      <c r="B36" s="12"/>
      <c r="C36" s="12" t="s">
        <v>175</v>
      </c>
      <c r="D36" s="12" t="s">
        <v>134</v>
      </c>
      <c r="E36" s="12" t="s">
        <v>176</v>
      </c>
      <c r="F36" s="12" t="s">
        <v>34</v>
      </c>
      <c r="G36" s="12" t="s">
        <v>177</v>
      </c>
      <c r="H36" s="14" t="s">
        <v>178</v>
      </c>
      <c r="I36" s="12" t="s">
        <v>71</v>
      </c>
      <c r="J36" s="12">
        <v>4063</v>
      </c>
      <c r="K36" s="12">
        <v>365.67</v>
      </c>
      <c r="L36" s="12">
        <v>365.67</v>
      </c>
      <c r="M36" s="12">
        <v>365.67</v>
      </c>
      <c r="N36" s="12"/>
      <c r="O36" s="12"/>
      <c r="P36" s="12"/>
      <c r="Q36" s="12"/>
      <c r="R36" s="12"/>
      <c r="S36" s="12"/>
      <c r="T36" s="12"/>
      <c r="U36" s="12"/>
      <c r="V36" s="12" t="s">
        <v>179</v>
      </c>
      <c r="W36" s="12" t="s">
        <v>180</v>
      </c>
      <c r="X36" s="14" t="s">
        <v>181</v>
      </c>
      <c r="Y36" s="13"/>
    </row>
    <row r="37" s="1" customFormat="1" ht="126" customHeight="1" spans="1:25">
      <c r="A37" s="12">
        <v>27</v>
      </c>
      <c r="B37" s="12"/>
      <c r="C37" s="12" t="s">
        <v>182</v>
      </c>
      <c r="D37" s="12" t="s">
        <v>134</v>
      </c>
      <c r="E37" s="12" t="s">
        <v>183</v>
      </c>
      <c r="F37" s="12" t="s">
        <v>34</v>
      </c>
      <c r="G37" s="12" t="s">
        <v>184</v>
      </c>
      <c r="H37" s="16" t="s">
        <v>185</v>
      </c>
      <c r="I37" s="12" t="s">
        <v>82</v>
      </c>
      <c r="J37" s="12">
        <v>46.055</v>
      </c>
      <c r="K37" s="12">
        <v>2763.3</v>
      </c>
      <c r="L37" s="12">
        <v>2763.3</v>
      </c>
      <c r="M37" s="12">
        <v>2763.3</v>
      </c>
      <c r="N37" s="12"/>
      <c r="O37" s="12"/>
      <c r="P37" s="12"/>
      <c r="Q37" s="12"/>
      <c r="R37" s="12"/>
      <c r="S37" s="12"/>
      <c r="T37" s="12"/>
      <c r="U37" s="12"/>
      <c r="V37" s="12" t="s">
        <v>107</v>
      </c>
      <c r="W37" s="12" t="s">
        <v>108</v>
      </c>
      <c r="X37" s="14" t="s">
        <v>186</v>
      </c>
      <c r="Y37" s="13"/>
    </row>
    <row r="38" s="1" customFormat="1" ht="62" customHeight="1" spans="1:25">
      <c r="A38" s="12">
        <v>28</v>
      </c>
      <c r="B38" s="12"/>
      <c r="C38" s="12" t="s">
        <v>187</v>
      </c>
      <c r="D38" s="12" t="s">
        <v>134</v>
      </c>
      <c r="E38" s="12" t="s">
        <v>183</v>
      </c>
      <c r="F38" s="12" t="s">
        <v>34</v>
      </c>
      <c r="G38" s="12" t="s">
        <v>188</v>
      </c>
      <c r="H38" s="14" t="s">
        <v>189</v>
      </c>
      <c r="I38" s="12" t="s">
        <v>82</v>
      </c>
      <c r="J38" s="12">
        <v>7</v>
      </c>
      <c r="K38" s="12">
        <v>400</v>
      </c>
      <c r="L38" s="12">
        <v>400</v>
      </c>
      <c r="M38" s="12"/>
      <c r="N38" s="12">
        <v>400</v>
      </c>
      <c r="O38" s="12"/>
      <c r="P38" s="12"/>
      <c r="Q38" s="12"/>
      <c r="R38" s="12"/>
      <c r="S38" s="12"/>
      <c r="T38" s="12"/>
      <c r="U38" s="12"/>
      <c r="V38" s="12" t="s">
        <v>107</v>
      </c>
      <c r="W38" s="12" t="s">
        <v>108</v>
      </c>
      <c r="X38" s="16" t="s">
        <v>90</v>
      </c>
      <c r="Y38" s="13"/>
    </row>
    <row r="39" s="1" customFormat="1" ht="48" customHeight="1" spans="1:25">
      <c r="A39" s="12">
        <v>29</v>
      </c>
      <c r="B39" s="12"/>
      <c r="C39" s="12" t="s">
        <v>190</v>
      </c>
      <c r="D39" s="12" t="s">
        <v>134</v>
      </c>
      <c r="E39" s="12" t="s">
        <v>183</v>
      </c>
      <c r="F39" s="12" t="s">
        <v>34</v>
      </c>
      <c r="G39" s="12" t="s">
        <v>191</v>
      </c>
      <c r="H39" s="14" t="s">
        <v>192</v>
      </c>
      <c r="I39" s="12" t="s">
        <v>82</v>
      </c>
      <c r="J39" s="12">
        <v>13.2</v>
      </c>
      <c r="K39" s="12">
        <v>346</v>
      </c>
      <c r="L39" s="12">
        <v>346</v>
      </c>
      <c r="M39" s="12"/>
      <c r="N39" s="12">
        <v>346</v>
      </c>
      <c r="O39" s="12"/>
      <c r="P39" s="12"/>
      <c r="Q39" s="12"/>
      <c r="R39" s="12"/>
      <c r="S39" s="12"/>
      <c r="T39" s="12"/>
      <c r="U39" s="12"/>
      <c r="V39" s="12" t="s">
        <v>107</v>
      </c>
      <c r="W39" s="12" t="s">
        <v>108</v>
      </c>
      <c r="X39" s="16" t="s">
        <v>193</v>
      </c>
      <c r="Y39" s="13"/>
    </row>
    <row r="40" s="1" customFormat="1" ht="48" customHeight="1" spans="1:25">
      <c r="A40" s="12">
        <v>30</v>
      </c>
      <c r="B40" s="12"/>
      <c r="C40" s="12" t="s">
        <v>194</v>
      </c>
      <c r="D40" s="12" t="s">
        <v>134</v>
      </c>
      <c r="E40" s="12" t="s">
        <v>183</v>
      </c>
      <c r="F40" s="12" t="s">
        <v>34</v>
      </c>
      <c r="G40" s="12" t="s">
        <v>191</v>
      </c>
      <c r="H40" s="14" t="s">
        <v>195</v>
      </c>
      <c r="I40" s="12" t="s">
        <v>82</v>
      </c>
      <c r="J40" s="12">
        <v>2.1</v>
      </c>
      <c r="K40" s="12">
        <v>380</v>
      </c>
      <c r="L40" s="12">
        <v>380</v>
      </c>
      <c r="M40" s="12"/>
      <c r="N40" s="12">
        <v>380</v>
      </c>
      <c r="O40" s="12"/>
      <c r="P40" s="12"/>
      <c r="Q40" s="12"/>
      <c r="R40" s="12"/>
      <c r="S40" s="12"/>
      <c r="T40" s="12"/>
      <c r="U40" s="12"/>
      <c r="V40" s="12" t="s">
        <v>107</v>
      </c>
      <c r="W40" s="12" t="s">
        <v>108</v>
      </c>
      <c r="X40" s="16" t="s">
        <v>193</v>
      </c>
      <c r="Y40" s="13"/>
    </row>
    <row r="41" s="1" customFormat="1" ht="48" customHeight="1" spans="1:25">
      <c r="A41" s="12">
        <v>31</v>
      </c>
      <c r="B41" s="12"/>
      <c r="C41" s="12" t="s">
        <v>87</v>
      </c>
      <c r="D41" s="12" t="s">
        <v>134</v>
      </c>
      <c r="E41" s="12" t="s">
        <v>183</v>
      </c>
      <c r="F41" s="12" t="s">
        <v>34</v>
      </c>
      <c r="G41" s="12" t="s">
        <v>88</v>
      </c>
      <c r="H41" s="14" t="s">
        <v>189</v>
      </c>
      <c r="I41" s="12" t="s">
        <v>82</v>
      </c>
      <c r="J41" s="12">
        <v>7</v>
      </c>
      <c r="K41" s="12">
        <v>400</v>
      </c>
      <c r="L41" s="12">
        <v>400</v>
      </c>
      <c r="M41" s="12"/>
      <c r="N41" s="12">
        <v>400</v>
      </c>
      <c r="O41" s="12"/>
      <c r="P41" s="12"/>
      <c r="Q41" s="12"/>
      <c r="R41" s="12"/>
      <c r="S41" s="12"/>
      <c r="T41" s="12"/>
      <c r="U41" s="12"/>
      <c r="V41" s="12" t="s">
        <v>107</v>
      </c>
      <c r="W41" s="12" t="s">
        <v>108</v>
      </c>
      <c r="X41" s="16" t="s">
        <v>90</v>
      </c>
      <c r="Y41" s="13"/>
    </row>
    <row r="42" s="1" customFormat="1" ht="48" customHeight="1" spans="1:25">
      <c r="A42" s="12">
        <v>32</v>
      </c>
      <c r="B42" s="12"/>
      <c r="C42" s="12" t="s">
        <v>196</v>
      </c>
      <c r="D42" s="12" t="s">
        <v>134</v>
      </c>
      <c r="E42" s="12" t="s">
        <v>183</v>
      </c>
      <c r="F42" s="12" t="s">
        <v>34</v>
      </c>
      <c r="G42" s="12" t="s">
        <v>197</v>
      </c>
      <c r="H42" s="14" t="s">
        <v>189</v>
      </c>
      <c r="I42" s="12" t="s">
        <v>82</v>
      </c>
      <c r="J42" s="12">
        <v>7</v>
      </c>
      <c r="K42" s="12">
        <v>400</v>
      </c>
      <c r="L42" s="12">
        <v>400</v>
      </c>
      <c r="M42" s="12"/>
      <c r="N42" s="12">
        <v>400</v>
      </c>
      <c r="O42" s="12"/>
      <c r="P42" s="12"/>
      <c r="Q42" s="12"/>
      <c r="R42" s="12"/>
      <c r="S42" s="12"/>
      <c r="T42" s="12"/>
      <c r="U42" s="12"/>
      <c r="V42" s="12" t="s">
        <v>107</v>
      </c>
      <c r="W42" s="12" t="s">
        <v>108</v>
      </c>
      <c r="X42" s="16" t="s">
        <v>90</v>
      </c>
      <c r="Y42" s="13"/>
    </row>
    <row r="43" s="1" customFormat="1" ht="48" customHeight="1" spans="1:25">
      <c r="A43" s="12">
        <v>33</v>
      </c>
      <c r="B43" s="12"/>
      <c r="C43" s="12" t="s">
        <v>198</v>
      </c>
      <c r="D43" s="12" t="s">
        <v>134</v>
      </c>
      <c r="E43" s="12" t="s">
        <v>183</v>
      </c>
      <c r="F43" s="12" t="s">
        <v>34</v>
      </c>
      <c r="G43" s="12" t="s">
        <v>199</v>
      </c>
      <c r="H43" s="14" t="s">
        <v>189</v>
      </c>
      <c r="I43" s="12" t="s">
        <v>82</v>
      </c>
      <c r="J43" s="12">
        <v>7</v>
      </c>
      <c r="K43" s="12">
        <v>400</v>
      </c>
      <c r="L43" s="12">
        <v>400</v>
      </c>
      <c r="M43" s="12"/>
      <c r="N43" s="12">
        <v>400</v>
      </c>
      <c r="O43" s="12"/>
      <c r="P43" s="12"/>
      <c r="Q43" s="12"/>
      <c r="R43" s="12"/>
      <c r="S43" s="12"/>
      <c r="T43" s="12"/>
      <c r="U43" s="12"/>
      <c r="V43" s="12" t="s">
        <v>107</v>
      </c>
      <c r="W43" s="12" t="s">
        <v>108</v>
      </c>
      <c r="X43" s="16" t="s">
        <v>90</v>
      </c>
      <c r="Y43" s="13"/>
    </row>
    <row r="44" s="1" customFormat="1" ht="48" customHeight="1" spans="1:25">
      <c r="A44" s="12">
        <v>34</v>
      </c>
      <c r="B44" s="12"/>
      <c r="C44" s="12" t="s">
        <v>200</v>
      </c>
      <c r="D44" s="12" t="s">
        <v>134</v>
      </c>
      <c r="E44" s="12" t="s">
        <v>183</v>
      </c>
      <c r="F44" s="12" t="s">
        <v>34</v>
      </c>
      <c r="G44" s="12" t="s">
        <v>201</v>
      </c>
      <c r="H44" s="14" t="s">
        <v>202</v>
      </c>
      <c r="I44" s="12" t="s">
        <v>82</v>
      </c>
      <c r="J44" s="12">
        <v>1.9</v>
      </c>
      <c r="K44" s="12">
        <v>180</v>
      </c>
      <c r="L44" s="12">
        <v>180</v>
      </c>
      <c r="M44" s="12"/>
      <c r="N44" s="12">
        <v>180</v>
      </c>
      <c r="O44" s="12"/>
      <c r="P44" s="12"/>
      <c r="Q44" s="12"/>
      <c r="R44" s="12"/>
      <c r="S44" s="12"/>
      <c r="T44" s="12"/>
      <c r="U44" s="12"/>
      <c r="V44" s="12" t="s">
        <v>107</v>
      </c>
      <c r="W44" s="12" t="s">
        <v>108</v>
      </c>
      <c r="X44" s="16" t="s">
        <v>193</v>
      </c>
      <c r="Y44" s="13"/>
    </row>
    <row r="45" s="1" customFormat="1" ht="48" customHeight="1" spans="1:25">
      <c r="A45" s="12">
        <v>35</v>
      </c>
      <c r="B45" s="12"/>
      <c r="C45" s="12" t="s">
        <v>203</v>
      </c>
      <c r="D45" s="12" t="s">
        <v>134</v>
      </c>
      <c r="E45" s="12" t="s">
        <v>112</v>
      </c>
      <c r="F45" s="12" t="s">
        <v>34</v>
      </c>
      <c r="G45" s="12" t="s">
        <v>204</v>
      </c>
      <c r="H45" s="14" t="s">
        <v>205</v>
      </c>
      <c r="I45" s="12" t="s">
        <v>64</v>
      </c>
      <c r="J45" s="12">
        <v>57409.5</v>
      </c>
      <c r="K45" s="12">
        <v>310</v>
      </c>
      <c r="L45" s="12">
        <v>310</v>
      </c>
      <c r="M45" s="12"/>
      <c r="N45" s="12">
        <v>310</v>
      </c>
      <c r="O45" s="12"/>
      <c r="P45" s="12"/>
      <c r="Q45" s="12"/>
      <c r="R45" s="12"/>
      <c r="S45" s="12"/>
      <c r="T45" s="12"/>
      <c r="U45" s="12"/>
      <c r="V45" s="12" t="s">
        <v>201</v>
      </c>
      <c r="W45" s="12" t="s">
        <v>206</v>
      </c>
      <c r="X45" s="16" t="s">
        <v>90</v>
      </c>
      <c r="Y45" s="13"/>
    </row>
    <row r="46" s="1" customFormat="1" ht="122" customHeight="1" spans="1:25">
      <c r="A46" s="12">
        <v>36</v>
      </c>
      <c r="B46" s="12"/>
      <c r="C46" s="12" t="s">
        <v>207</v>
      </c>
      <c r="D46" s="12" t="s">
        <v>134</v>
      </c>
      <c r="E46" s="12" t="s">
        <v>208</v>
      </c>
      <c r="F46" s="12" t="s">
        <v>34</v>
      </c>
      <c r="G46" s="12" t="s">
        <v>209</v>
      </c>
      <c r="H46" s="16" t="s">
        <v>210</v>
      </c>
      <c r="I46" s="12" t="s">
        <v>168</v>
      </c>
      <c r="J46" s="12">
        <v>54</v>
      </c>
      <c r="K46" s="12">
        <v>972</v>
      </c>
      <c r="L46" s="12">
        <v>972</v>
      </c>
      <c r="M46" s="12">
        <f>54*18</f>
        <v>972</v>
      </c>
      <c r="N46" s="12"/>
      <c r="O46" s="12"/>
      <c r="P46" s="12"/>
      <c r="Q46" s="12"/>
      <c r="R46" s="12"/>
      <c r="S46" s="12"/>
      <c r="T46" s="12"/>
      <c r="U46" s="12"/>
      <c r="V46" s="12" t="s">
        <v>211</v>
      </c>
      <c r="W46" s="12" t="s">
        <v>212</v>
      </c>
      <c r="X46" s="14" t="s">
        <v>213</v>
      </c>
      <c r="Y46" s="13"/>
    </row>
    <row r="47" s="1" customFormat="1" ht="25" customHeight="1" spans="1:25">
      <c r="A47" s="8" t="s">
        <v>214</v>
      </c>
      <c r="B47" s="9"/>
      <c r="C47" s="10"/>
      <c r="D47" s="7">
        <v>1</v>
      </c>
      <c r="E47" s="7"/>
      <c r="F47" s="7"/>
      <c r="G47" s="7"/>
      <c r="H47" s="11">
        <f>K47/K7</f>
        <v>0.030709018758632</v>
      </c>
      <c r="I47" s="7"/>
      <c r="J47" s="7"/>
      <c r="K47" s="7">
        <f>L47+S47+T47+U47</f>
        <v>2200</v>
      </c>
      <c r="L47" s="7">
        <f>M47+N47+O47+P47+Q47+R47</f>
        <v>2200</v>
      </c>
      <c r="M47" s="7">
        <v>2200</v>
      </c>
      <c r="N47" s="7">
        <v>0</v>
      </c>
      <c r="O47" s="7">
        <v>0</v>
      </c>
      <c r="P47" s="7">
        <v>0</v>
      </c>
      <c r="Q47" s="7">
        <v>0</v>
      </c>
      <c r="R47" s="7">
        <v>0</v>
      </c>
      <c r="S47" s="7">
        <v>0</v>
      </c>
      <c r="T47" s="7">
        <v>0</v>
      </c>
      <c r="U47" s="7">
        <v>0</v>
      </c>
      <c r="V47" s="7"/>
      <c r="W47" s="7"/>
      <c r="X47" s="27"/>
      <c r="Y47" s="7"/>
    </row>
    <row r="48" s="1" customFormat="1" ht="90" customHeight="1" spans="1:25">
      <c r="A48" s="12">
        <v>37</v>
      </c>
      <c r="B48" s="12"/>
      <c r="C48" s="12" t="s">
        <v>215</v>
      </c>
      <c r="D48" s="12" t="s">
        <v>216</v>
      </c>
      <c r="E48" s="12" t="s">
        <v>217</v>
      </c>
      <c r="F48" s="12" t="s">
        <v>34</v>
      </c>
      <c r="G48" s="12" t="s">
        <v>218</v>
      </c>
      <c r="H48" s="14" t="s">
        <v>219</v>
      </c>
      <c r="I48" s="12" t="s">
        <v>106</v>
      </c>
      <c r="J48" s="12">
        <v>7333</v>
      </c>
      <c r="K48" s="12">
        <v>2200</v>
      </c>
      <c r="L48" s="12">
        <v>2200</v>
      </c>
      <c r="M48" s="12">
        <v>2200</v>
      </c>
      <c r="N48" s="12"/>
      <c r="O48" s="12"/>
      <c r="P48" s="12"/>
      <c r="Q48" s="12"/>
      <c r="R48" s="12"/>
      <c r="S48" s="12"/>
      <c r="T48" s="12"/>
      <c r="U48" s="12"/>
      <c r="V48" s="12" t="s">
        <v>220</v>
      </c>
      <c r="W48" s="12" t="s">
        <v>221</v>
      </c>
      <c r="X48" s="14" t="s">
        <v>222</v>
      </c>
      <c r="Y48" s="13"/>
    </row>
    <row r="49" s="1" customFormat="1" ht="25" customHeight="1" spans="1:25">
      <c r="A49" s="8" t="s">
        <v>223</v>
      </c>
      <c r="B49" s="9"/>
      <c r="C49" s="10"/>
      <c r="D49" s="7">
        <v>1</v>
      </c>
      <c r="E49" s="7"/>
      <c r="F49" s="7"/>
      <c r="G49" s="7"/>
      <c r="H49" s="11">
        <f>K49/K7</f>
        <v>0.000814933605984752</v>
      </c>
      <c r="I49" s="7"/>
      <c r="J49" s="7"/>
      <c r="K49" s="7">
        <f>L49+S49+T49+U49</f>
        <v>58.382</v>
      </c>
      <c r="L49" s="7">
        <f>M49+N49+O49+P49+Q49+R49</f>
        <v>58.382</v>
      </c>
      <c r="M49" s="7">
        <v>0</v>
      </c>
      <c r="N49" s="7">
        <v>0</v>
      </c>
      <c r="O49" s="7">
        <v>58.382</v>
      </c>
      <c r="P49" s="7">
        <v>0</v>
      </c>
      <c r="Q49" s="7">
        <v>0</v>
      </c>
      <c r="R49" s="7">
        <v>0</v>
      </c>
      <c r="S49" s="7">
        <v>0</v>
      </c>
      <c r="T49" s="7">
        <v>0</v>
      </c>
      <c r="U49" s="7">
        <v>0</v>
      </c>
      <c r="V49" s="7"/>
      <c r="W49" s="7"/>
      <c r="X49" s="27"/>
      <c r="Y49" s="7"/>
    </row>
    <row r="50" s="1" customFormat="1" ht="183" customHeight="1" spans="1:25">
      <c r="A50" s="12">
        <v>38</v>
      </c>
      <c r="B50" s="12"/>
      <c r="C50" s="12" t="s">
        <v>224</v>
      </c>
      <c r="D50" s="12" t="s">
        <v>112</v>
      </c>
      <c r="E50" s="13" t="s">
        <v>225</v>
      </c>
      <c r="F50" s="12" t="s">
        <v>34</v>
      </c>
      <c r="G50" s="12" t="s">
        <v>226</v>
      </c>
      <c r="H50" s="16" t="s">
        <v>227</v>
      </c>
      <c r="I50" s="12" t="s">
        <v>71</v>
      </c>
      <c r="J50" s="12">
        <v>7354</v>
      </c>
      <c r="K50" s="12">
        <v>58.382</v>
      </c>
      <c r="L50" s="12">
        <v>58.382</v>
      </c>
      <c r="M50" s="12"/>
      <c r="N50" s="12"/>
      <c r="O50" s="12">
        <v>58.382</v>
      </c>
      <c r="P50" s="12"/>
      <c r="Q50" s="12"/>
      <c r="R50" s="12"/>
      <c r="S50" s="12"/>
      <c r="T50" s="12"/>
      <c r="U50" s="12"/>
      <c r="V50" s="12"/>
      <c r="W50" s="12"/>
      <c r="X50" s="14" t="s">
        <v>228</v>
      </c>
      <c r="Y50" s="13"/>
    </row>
  </sheetData>
  <autoFilter ref="A6:Y50">
    <extLst/>
  </autoFilter>
  <mergeCells count="27">
    <mergeCell ref="A2:Y2"/>
    <mergeCell ref="K4:U4"/>
    <mergeCell ref="L5:R5"/>
    <mergeCell ref="A7:C7"/>
    <mergeCell ref="A8:C8"/>
    <mergeCell ref="A20:C20"/>
    <mergeCell ref="A26:C26"/>
    <mergeCell ref="A47:C47"/>
    <mergeCell ref="A49:C49"/>
    <mergeCell ref="A4:A6"/>
    <mergeCell ref="B4:B6"/>
    <mergeCell ref="C4:C6"/>
    <mergeCell ref="D4:D6"/>
    <mergeCell ref="E4:E6"/>
    <mergeCell ref="F4:F6"/>
    <mergeCell ref="G4:G6"/>
    <mergeCell ref="H4:H6"/>
    <mergeCell ref="I4:I6"/>
    <mergeCell ref="J4:J6"/>
    <mergeCell ref="K5:K6"/>
    <mergeCell ref="S5:S6"/>
    <mergeCell ref="T5:T6"/>
    <mergeCell ref="U5:U6"/>
    <mergeCell ref="V4:V6"/>
    <mergeCell ref="W4:W6"/>
    <mergeCell ref="X4:X6"/>
    <mergeCell ref="Y4:Y6"/>
  </mergeCells>
  <pageMargins left="0.7" right="0.7" top="0.75" bottom="0.75" header="0.3" footer="0.3"/>
  <pageSetup paperSize="9" scale="44"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尽我所能</cp:lastModifiedBy>
  <dcterms:created xsi:type="dcterms:W3CDTF">2023-05-12T11:15:00Z</dcterms:created>
  <dcterms:modified xsi:type="dcterms:W3CDTF">2023-11-17T06:30:03Z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