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集中供养103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<sst xmlns="http://schemas.openxmlformats.org/spreadsheetml/2006/main" count="61" uniqueCount="30">
  <si>
    <t>英吉沙县2024年1-6月各乡（镇）分散特困人员生活救助汇总表</t>
  </si>
  <si>
    <r>
      <rPr>
        <b/>
        <sz val="11"/>
        <color rgb="FF000000"/>
        <rFont val="方正仿宋_GBK"/>
        <charset val="134"/>
      </rPr>
      <t>序号</t>
    </r>
  </si>
  <si>
    <r>
      <rPr>
        <b/>
        <sz val="11"/>
        <color rgb="FF000000"/>
        <rFont val="方正仿宋_GBK"/>
        <charset val="134"/>
      </rPr>
      <t>乡镇</t>
    </r>
  </si>
  <si>
    <r>
      <t>1</t>
    </r>
    <r>
      <rPr>
        <b/>
        <sz val="8"/>
        <color rgb="FF000000"/>
        <rFont val="方正仿宋_GBK"/>
        <charset val="134"/>
      </rPr>
      <t>月份特困供养</t>
    </r>
  </si>
  <si>
    <r>
      <t>2</t>
    </r>
    <r>
      <rPr>
        <b/>
        <sz val="8"/>
        <color rgb="FF000000"/>
        <rFont val="方正仿宋_GBK"/>
        <charset val="134"/>
      </rPr>
      <t>月份特困供养</t>
    </r>
  </si>
  <si>
    <r>
      <t>3</t>
    </r>
    <r>
      <rPr>
        <b/>
        <sz val="8"/>
        <color rgb="FF000000"/>
        <rFont val="方正仿宋_GBK"/>
        <charset val="134"/>
      </rPr>
      <t>月份特困供养</t>
    </r>
  </si>
  <si>
    <r>
      <t>4</t>
    </r>
    <r>
      <rPr>
        <b/>
        <sz val="8"/>
        <color rgb="FF000000"/>
        <rFont val="方正仿宋_GBK"/>
        <charset val="134"/>
      </rPr>
      <t>月份特困供养</t>
    </r>
  </si>
  <si>
    <r>
      <t>5</t>
    </r>
    <r>
      <rPr>
        <b/>
        <sz val="8"/>
        <color rgb="FF000000"/>
        <rFont val="方正仿宋_GBK"/>
        <charset val="134"/>
      </rPr>
      <t>月份特困供养</t>
    </r>
  </si>
  <si>
    <r>
      <t>6</t>
    </r>
    <r>
      <rPr>
        <b/>
        <sz val="8"/>
        <color rgb="FF000000"/>
        <rFont val="方正仿宋_GBK"/>
        <charset val="134"/>
      </rPr>
      <t>月份特困供养</t>
    </r>
  </si>
  <si>
    <r>
      <rPr>
        <b/>
        <sz val="11"/>
        <color theme="1"/>
        <rFont val="方正仿宋_GBK"/>
        <charset val="134"/>
      </rPr>
      <t>合计</t>
    </r>
  </si>
  <si>
    <r>
      <rPr>
        <b/>
        <sz val="8"/>
        <color rgb="FF000000"/>
        <rFont val="方正仿宋_GBK"/>
        <charset val="134"/>
      </rPr>
      <t>农村五保</t>
    </r>
  </si>
  <si>
    <r>
      <rPr>
        <b/>
        <sz val="8"/>
        <color rgb="FF000000"/>
        <rFont val="方正仿宋_GBK"/>
        <charset val="134"/>
      </rPr>
      <t>城镇</t>
    </r>
    <r>
      <rPr>
        <b/>
        <sz val="8"/>
        <color rgb="FF000000"/>
        <rFont val="Times New Roman"/>
        <charset val="134"/>
      </rPr>
      <t>“</t>
    </r>
    <r>
      <rPr>
        <b/>
        <sz val="8"/>
        <color rgb="FF000000"/>
        <rFont val="方正仿宋_GBK"/>
        <charset val="134"/>
      </rPr>
      <t>三无</t>
    </r>
    <r>
      <rPr>
        <b/>
        <sz val="8"/>
        <color rgb="FF000000"/>
        <rFont val="Times New Roman"/>
        <charset val="134"/>
      </rPr>
      <t>”</t>
    </r>
    <r>
      <rPr>
        <b/>
        <sz val="8"/>
        <color rgb="FF000000"/>
        <rFont val="方正仿宋_GBK"/>
        <charset val="134"/>
      </rPr>
      <t>对象</t>
    </r>
  </si>
  <si>
    <r>
      <rPr>
        <b/>
        <sz val="6"/>
        <color rgb="FF000000"/>
        <rFont val="方正仿宋_GBK"/>
        <charset val="134"/>
      </rPr>
      <t>人数</t>
    </r>
  </si>
  <si>
    <r>
      <rPr>
        <b/>
        <sz val="6"/>
        <color rgb="FF000000"/>
        <rFont val="方正仿宋_GBK"/>
        <charset val="134"/>
      </rPr>
      <t>生活补贴（月</t>
    </r>
    <r>
      <rPr>
        <b/>
        <sz val="6"/>
        <color rgb="FF000000"/>
        <rFont val="Times New Roman"/>
        <charset val="134"/>
      </rPr>
      <t>/</t>
    </r>
    <r>
      <rPr>
        <b/>
        <sz val="6"/>
        <color rgb="FF000000"/>
        <rFont val="方正仿宋_GBK"/>
        <charset val="134"/>
      </rPr>
      <t>人</t>
    </r>
    <r>
      <rPr>
        <b/>
        <sz val="6"/>
        <color rgb="FF000000"/>
        <rFont val="Times New Roman"/>
        <charset val="134"/>
      </rPr>
      <t>/690</t>
    </r>
    <r>
      <rPr>
        <b/>
        <sz val="6"/>
        <color rgb="FF000000"/>
        <rFont val="方正仿宋_GBK"/>
        <charset val="134"/>
      </rPr>
      <t>元）</t>
    </r>
  </si>
  <si>
    <r>
      <rPr>
        <b/>
        <sz val="6"/>
        <color rgb="FF000000"/>
        <rFont val="方正仿宋_GBK"/>
        <charset val="134"/>
      </rPr>
      <t>生活补贴（月</t>
    </r>
    <r>
      <rPr>
        <b/>
        <sz val="6"/>
        <color rgb="FF000000"/>
        <rFont val="Times New Roman"/>
        <charset val="134"/>
      </rPr>
      <t>/</t>
    </r>
    <r>
      <rPr>
        <b/>
        <sz val="6"/>
        <color rgb="FF000000"/>
        <rFont val="方正仿宋_GBK"/>
        <charset val="134"/>
      </rPr>
      <t>人</t>
    </r>
    <r>
      <rPr>
        <b/>
        <sz val="6"/>
        <color rgb="FF000000"/>
        <rFont val="Times New Roman"/>
        <charset val="134"/>
      </rPr>
      <t>/1035</t>
    </r>
    <r>
      <rPr>
        <b/>
        <sz val="6"/>
        <color rgb="FF000000"/>
        <rFont val="方正仿宋_GBK"/>
        <charset val="134"/>
      </rPr>
      <t>元）</t>
    </r>
  </si>
  <si>
    <r>
      <rPr>
        <sz val="9"/>
        <color rgb="FF000000"/>
        <rFont val="方正仿宋_GBK"/>
        <charset val="0"/>
      </rPr>
      <t>英吉沙镇</t>
    </r>
  </si>
  <si>
    <r>
      <rPr>
        <sz val="9"/>
        <color rgb="FF000000"/>
        <rFont val="方正仿宋_GBK"/>
        <charset val="0"/>
      </rPr>
      <t>城关乡</t>
    </r>
  </si>
  <si>
    <r>
      <rPr>
        <sz val="9"/>
        <color rgb="FF000000"/>
        <rFont val="方正仿宋_GBK"/>
        <charset val="0"/>
      </rPr>
      <t>乔勒潘乡</t>
    </r>
  </si>
  <si>
    <r>
      <rPr>
        <sz val="9"/>
        <color rgb="FF000000"/>
        <rFont val="方正仿宋_GBK"/>
        <charset val="134"/>
      </rPr>
      <t>龙甫乡</t>
    </r>
  </si>
  <si>
    <r>
      <rPr>
        <sz val="9"/>
        <color rgb="FF000000"/>
        <rFont val="方正仿宋_GBK"/>
        <charset val="0"/>
      </rPr>
      <t>艾古斯乡</t>
    </r>
  </si>
  <si>
    <r>
      <rPr>
        <sz val="9"/>
        <color rgb="FF000000"/>
        <rFont val="方正仿宋_GBK"/>
        <charset val="0"/>
      </rPr>
      <t>乌恰镇</t>
    </r>
  </si>
  <si>
    <r>
      <rPr>
        <sz val="9"/>
        <color rgb="FF000000"/>
        <rFont val="方正仿宋_GBK"/>
        <charset val="0"/>
      </rPr>
      <t>色提力乡</t>
    </r>
  </si>
  <si>
    <r>
      <rPr>
        <sz val="9"/>
        <color rgb="FF000000"/>
        <rFont val="方正仿宋_GBK"/>
        <charset val="0"/>
      </rPr>
      <t>芒辛镇</t>
    </r>
  </si>
  <si>
    <r>
      <rPr>
        <sz val="9"/>
        <color rgb="FF000000"/>
        <rFont val="方正仿宋_GBK"/>
        <charset val="0"/>
      </rPr>
      <t>英也尔乡</t>
    </r>
  </si>
  <si>
    <r>
      <rPr>
        <sz val="9"/>
        <color rgb="FF000000"/>
        <rFont val="方正仿宋_GBK"/>
        <charset val="0"/>
      </rPr>
      <t>萨罕镇</t>
    </r>
  </si>
  <si>
    <r>
      <rPr>
        <sz val="9"/>
        <color rgb="FF000000"/>
        <rFont val="方正仿宋_GBK"/>
        <charset val="0"/>
      </rPr>
      <t>托普路克乡</t>
    </r>
  </si>
  <si>
    <r>
      <rPr>
        <sz val="9"/>
        <color rgb="FF000000"/>
        <rFont val="方正仿宋_GBK"/>
        <charset val="134"/>
      </rPr>
      <t>苏盖提乡</t>
    </r>
  </si>
  <si>
    <r>
      <rPr>
        <sz val="9"/>
        <color rgb="FF000000"/>
        <rFont val="方正仿宋_GBK"/>
        <charset val="0"/>
      </rPr>
      <t>克孜勒乡</t>
    </r>
  </si>
  <si>
    <r>
      <rPr>
        <sz val="9"/>
        <color rgb="FF000000"/>
        <rFont val="方正仿宋_GBK"/>
        <charset val="0"/>
      </rPr>
      <t>依格孜也尔乡</t>
    </r>
  </si>
  <si>
    <r>
      <rPr>
        <sz val="9"/>
        <color rgb="FF000000"/>
        <rFont val="方正仿宋_GBK"/>
        <charset val="0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</si>
</sst>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9"/>
      <color theme="1"/>
      <name val="Tahoma"/>
      <charset val="134"/>
    </font>
    <font>
      <sz val="8"/>
      <color theme="1"/>
      <name val="Tahoma"/>
      <charset val="134"/>
    </font>
    <font>
      <sz val="20"/>
      <color rgb="FF000000"/>
      <name val="方正大标宋简体"/>
      <charset val="134"/>
    </font>
    <font>
      <b/>
      <sz val="11"/>
      <color rgb="FF000000"/>
      <name val="Times New Roman"/>
      <charset val="134"/>
    </font>
    <font>
      <b/>
      <sz val="8"/>
      <color rgb="FF000000"/>
      <name val="Times New Roman"/>
      <charset val="134"/>
    </font>
    <font>
      <b/>
      <sz val="6"/>
      <color rgb="FF000000"/>
      <name val="Times New Roman"/>
      <charset val="134"/>
    </font>
    <font>
      <sz val="9"/>
      <color rgb="FF000000"/>
      <name val="Times New Roman"/>
      <charset val="0"/>
    </font>
    <font>
      <sz val="8"/>
      <color theme="1"/>
      <name val="Times New Roman"/>
      <charset val="134"/>
    </font>
    <font>
      <sz val="8"/>
      <color rgb="FF000000"/>
      <name val="Times New Roman"/>
      <charset val="0"/>
    </font>
    <font>
      <sz val="9"/>
      <color rgb="FF000000"/>
      <name val="Times New Roman"/>
      <charset val="134"/>
    </font>
    <font>
      <b/>
      <sz val="11"/>
      <color theme="1"/>
      <name val="Times New Roman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方正仿宋_GBK"/>
      <charset val="134"/>
    </font>
    <font>
      <b/>
      <sz val="8"/>
      <color rgb="FF000000"/>
      <name val="方正仿宋_GBK"/>
      <charset val="134"/>
    </font>
    <font>
      <b/>
      <sz val="11"/>
      <color theme="1"/>
      <name val="方正仿宋_GBK"/>
      <charset val="134"/>
    </font>
    <font>
      <b/>
      <sz val="6"/>
      <color rgb="FF000000"/>
      <name val="方正仿宋_GBK"/>
      <charset val="134"/>
    </font>
    <font>
      <sz val="9"/>
      <color rgb="FF000000"/>
      <name val="方正仿宋_GBK"/>
      <charset val="0"/>
    </font>
    <font>
      <sz val="9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49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8" fillId="0" borderId="5" xfId="49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9"/>
  <sheetViews>
    <sheetView tabSelected="1" workbookViewId="0">
      <selection activeCell="I4" sqref="I4"/>
    </sheetView>
  </sheetViews>
  <sheetFormatPr defaultColWidth="9.62962962962963" defaultRowHeight="14.4"/>
  <cols>
    <col min="1" max="1" width="3.87962962962963" style="4" customWidth="1"/>
    <col min="2" max="2" width="9.5" style="4" customWidth="1"/>
    <col min="3" max="6" width="5.5" style="5" customWidth="1"/>
    <col min="7" max="26" width="5.5" style="6" customWidth="1"/>
    <col min="27" max="27" width="10.1296296296296" style="1" customWidth="1"/>
    <col min="28" max="16333" width="9.62962962962963" style="1" customWidth="1"/>
    <col min="16334" max="16384" width="9.62962962962963" style="7"/>
  </cols>
  <sheetData>
    <row r="1" s="1" customFormat="1" ht="37" customHeight="1" spans="1:2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="1" customFormat="1" ht="19" customHeight="1" spans="1:27">
      <c r="A2" s="9" t="s">
        <v>1</v>
      </c>
      <c r="B2" s="9" t="s">
        <v>2</v>
      </c>
      <c r="C2" s="10" t="s">
        <v>3</v>
      </c>
      <c r="D2" s="11"/>
      <c r="E2" s="11"/>
      <c r="F2" s="11"/>
      <c r="G2" s="10" t="s">
        <v>4</v>
      </c>
      <c r="H2" s="11"/>
      <c r="I2" s="11"/>
      <c r="J2" s="11"/>
      <c r="K2" s="25" t="s">
        <v>5</v>
      </c>
      <c r="L2" s="25"/>
      <c r="M2" s="25"/>
      <c r="N2" s="25"/>
      <c r="O2" s="25" t="s">
        <v>6</v>
      </c>
      <c r="P2" s="25"/>
      <c r="Q2" s="25"/>
      <c r="R2" s="25"/>
      <c r="S2" s="25" t="s">
        <v>7</v>
      </c>
      <c r="T2" s="25"/>
      <c r="U2" s="25"/>
      <c r="V2" s="25"/>
      <c r="W2" s="25" t="s">
        <v>8</v>
      </c>
      <c r="X2" s="25"/>
      <c r="Y2" s="25"/>
      <c r="Z2" s="25"/>
      <c r="AA2" s="26" t="s">
        <v>9</v>
      </c>
    </row>
    <row r="3" s="2" customFormat="1" ht="24" customHeight="1" spans="1:27">
      <c r="A3" s="12"/>
      <c r="B3" s="12"/>
      <c r="C3" s="13" t="s">
        <v>10</v>
      </c>
      <c r="D3" s="13"/>
      <c r="E3" s="13" t="s">
        <v>11</v>
      </c>
      <c r="F3" s="13"/>
      <c r="G3" s="13" t="s">
        <v>10</v>
      </c>
      <c r="H3" s="13"/>
      <c r="I3" s="13" t="s">
        <v>11</v>
      </c>
      <c r="J3" s="13"/>
      <c r="K3" s="13" t="s">
        <v>10</v>
      </c>
      <c r="L3" s="13"/>
      <c r="M3" s="13" t="s">
        <v>11</v>
      </c>
      <c r="N3" s="13"/>
      <c r="O3" s="13" t="s">
        <v>10</v>
      </c>
      <c r="P3" s="13"/>
      <c r="Q3" s="13" t="s">
        <v>11</v>
      </c>
      <c r="R3" s="13"/>
      <c r="S3" s="13" t="s">
        <v>10</v>
      </c>
      <c r="T3" s="13"/>
      <c r="U3" s="13" t="s">
        <v>11</v>
      </c>
      <c r="V3" s="13"/>
      <c r="W3" s="13" t="s">
        <v>10</v>
      </c>
      <c r="X3" s="13"/>
      <c r="Y3" s="13" t="s">
        <v>11</v>
      </c>
      <c r="Z3" s="13"/>
      <c r="AA3" s="27"/>
    </row>
    <row r="4" s="2" customFormat="1" ht="43" customHeight="1" spans="1:27">
      <c r="A4" s="14"/>
      <c r="B4" s="14"/>
      <c r="C4" s="15" t="s">
        <v>12</v>
      </c>
      <c r="D4" s="15" t="s">
        <v>13</v>
      </c>
      <c r="E4" s="15" t="s">
        <v>12</v>
      </c>
      <c r="F4" s="15" t="s">
        <v>14</v>
      </c>
      <c r="G4" s="15" t="s">
        <v>12</v>
      </c>
      <c r="H4" s="15" t="s">
        <v>13</v>
      </c>
      <c r="I4" s="15" t="s">
        <v>12</v>
      </c>
      <c r="J4" s="15" t="s">
        <v>14</v>
      </c>
      <c r="K4" s="15" t="s">
        <v>12</v>
      </c>
      <c r="L4" s="15" t="s">
        <v>13</v>
      </c>
      <c r="M4" s="15" t="s">
        <v>12</v>
      </c>
      <c r="N4" s="15" t="s">
        <v>14</v>
      </c>
      <c r="O4" s="15" t="s">
        <v>12</v>
      </c>
      <c r="P4" s="15" t="s">
        <v>13</v>
      </c>
      <c r="Q4" s="15" t="s">
        <v>12</v>
      </c>
      <c r="R4" s="15" t="s">
        <v>14</v>
      </c>
      <c r="S4" s="15" t="s">
        <v>12</v>
      </c>
      <c r="T4" s="15" t="s">
        <v>13</v>
      </c>
      <c r="U4" s="15" t="s">
        <v>12</v>
      </c>
      <c r="V4" s="15" t="s">
        <v>14</v>
      </c>
      <c r="W4" s="15" t="s">
        <v>12</v>
      </c>
      <c r="X4" s="15" t="s">
        <v>13</v>
      </c>
      <c r="Y4" s="15" t="s">
        <v>12</v>
      </c>
      <c r="Z4" s="15" t="s">
        <v>14</v>
      </c>
      <c r="AA4" s="28"/>
    </row>
    <row r="5" s="3" customFormat="1" ht="29" customHeight="1" spans="1:27">
      <c r="A5" s="16">
        <v>1</v>
      </c>
      <c r="B5" s="16" t="s">
        <v>15</v>
      </c>
      <c r="C5" s="17">
        <v>1</v>
      </c>
      <c r="D5" s="18">
        <f t="shared" ref="D5:D18" si="0">C5*690</f>
        <v>690</v>
      </c>
      <c r="E5" s="18">
        <v>1</v>
      </c>
      <c r="F5" s="18">
        <f t="shared" ref="F5:F18" si="1">E5*1035</f>
        <v>1035</v>
      </c>
      <c r="G5" s="17">
        <v>1</v>
      </c>
      <c r="H5" s="18">
        <f t="shared" ref="H5:H18" si="2">G5*690</f>
        <v>690</v>
      </c>
      <c r="I5" s="18">
        <v>1</v>
      </c>
      <c r="J5" s="18">
        <f t="shared" ref="J5:J18" si="3">I5*1035</f>
        <v>1035</v>
      </c>
      <c r="K5" s="17">
        <v>1</v>
      </c>
      <c r="L5" s="18">
        <f t="shared" ref="L5:L18" si="4">K5*690</f>
        <v>690</v>
      </c>
      <c r="M5" s="18">
        <v>1</v>
      </c>
      <c r="N5" s="18">
        <f>M5*1035</f>
        <v>1035</v>
      </c>
      <c r="O5" s="17">
        <v>1</v>
      </c>
      <c r="P5" s="18">
        <f t="shared" ref="P5:P12" si="5">O5*690</f>
        <v>690</v>
      </c>
      <c r="Q5" s="18">
        <v>1</v>
      </c>
      <c r="R5" s="18">
        <f>Q5*1035</f>
        <v>1035</v>
      </c>
      <c r="S5" s="17">
        <v>1</v>
      </c>
      <c r="T5" s="18">
        <f t="shared" ref="T5:T18" si="6">S5*690</f>
        <v>690</v>
      </c>
      <c r="U5" s="18">
        <v>1</v>
      </c>
      <c r="V5" s="18">
        <f>U5*1035</f>
        <v>1035</v>
      </c>
      <c r="W5" s="17">
        <v>1</v>
      </c>
      <c r="X5" s="18">
        <f t="shared" ref="X5:X12" si="7">W5*690</f>
        <v>690</v>
      </c>
      <c r="Y5" s="18">
        <v>1</v>
      </c>
      <c r="Z5" s="18">
        <f>Y5*1035</f>
        <v>1035</v>
      </c>
      <c r="AA5" s="29">
        <f>Z5+X5+V5+T5+R5+P5+N5+L5+J5+H5+F5+D5</f>
        <v>10350</v>
      </c>
    </row>
    <row r="6" s="3" customFormat="1" ht="29" customHeight="1" spans="1:27">
      <c r="A6" s="19">
        <v>2</v>
      </c>
      <c r="B6" s="19" t="s">
        <v>16</v>
      </c>
      <c r="C6" s="20">
        <v>5</v>
      </c>
      <c r="D6" s="18">
        <f t="shared" si="0"/>
        <v>3450</v>
      </c>
      <c r="E6" s="20">
        <v>0</v>
      </c>
      <c r="F6" s="18">
        <f t="shared" si="1"/>
        <v>0</v>
      </c>
      <c r="G6" s="20">
        <v>4</v>
      </c>
      <c r="H6" s="18">
        <f t="shared" si="2"/>
        <v>2760</v>
      </c>
      <c r="I6" s="20">
        <v>0</v>
      </c>
      <c r="J6" s="18">
        <f t="shared" si="3"/>
        <v>0</v>
      </c>
      <c r="K6" s="20">
        <v>4</v>
      </c>
      <c r="L6" s="18">
        <f t="shared" si="4"/>
        <v>2760</v>
      </c>
      <c r="M6" s="20">
        <v>0</v>
      </c>
      <c r="N6" s="18">
        <f t="shared" ref="N6:N18" si="8">M6*1035</f>
        <v>0</v>
      </c>
      <c r="O6" s="20">
        <v>4</v>
      </c>
      <c r="P6" s="18">
        <f t="shared" si="5"/>
        <v>2760</v>
      </c>
      <c r="Q6" s="20">
        <v>0</v>
      </c>
      <c r="R6" s="18">
        <f t="shared" ref="R6:R18" si="9">Q6*1035</f>
        <v>0</v>
      </c>
      <c r="S6" s="20">
        <v>4</v>
      </c>
      <c r="T6" s="18">
        <f t="shared" si="6"/>
        <v>2760</v>
      </c>
      <c r="U6" s="20">
        <v>0</v>
      </c>
      <c r="V6" s="18">
        <f t="shared" ref="V6:V18" si="10">U6*1035</f>
        <v>0</v>
      </c>
      <c r="W6" s="20">
        <v>4</v>
      </c>
      <c r="X6" s="18">
        <f t="shared" si="7"/>
        <v>2760</v>
      </c>
      <c r="Y6" s="20">
        <v>0</v>
      </c>
      <c r="Z6" s="18">
        <f t="shared" ref="Z6:Z18" si="11">Y6*1035</f>
        <v>0</v>
      </c>
      <c r="AA6" s="29">
        <f t="shared" ref="AA6:AA19" si="12">Z6+X6+V6+T6+R6+P6+N6+L6+J6+H6+F6+D6</f>
        <v>17250</v>
      </c>
    </row>
    <row r="7" s="3" customFormat="1" ht="29" customHeight="1" spans="1:27">
      <c r="A7" s="19">
        <v>3</v>
      </c>
      <c r="B7" s="19" t="s">
        <v>17</v>
      </c>
      <c r="C7" s="20">
        <v>3</v>
      </c>
      <c r="D7" s="18">
        <f t="shared" si="0"/>
        <v>2070</v>
      </c>
      <c r="E7" s="20">
        <v>0</v>
      </c>
      <c r="F7" s="18">
        <f t="shared" si="1"/>
        <v>0</v>
      </c>
      <c r="G7" s="20">
        <v>3</v>
      </c>
      <c r="H7" s="18">
        <f t="shared" si="2"/>
        <v>2070</v>
      </c>
      <c r="I7" s="20">
        <v>0</v>
      </c>
      <c r="J7" s="18">
        <f t="shared" si="3"/>
        <v>0</v>
      </c>
      <c r="K7" s="20">
        <v>3</v>
      </c>
      <c r="L7" s="18">
        <f t="shared" si="4"/>
        <v>2070</v>
      </c>
      <c r="M7" s="20">
        <v>0</v>
      </c>
      <c r="N7" s="18">
        <f t="shared" si="8"/>
        <v>0</v>
      </c>
      <c r="O7" s="20">
        <v>3</v>
      </c>
      <c r="P7" s="18">
        <f t="shared" si="5"/>
        <v>2070</v>
      </c>
      <c r="Q7" s="20">
        <v>0</v>
      </c>
      <c r="R7" s="18">
        <f t="shared" si="9"/>
        <v>0</v>
      </c>
      <c r="S7" s="20">
        <v>3</v>
      </c>
      <c r="T7" s="18">
        <f t="shared" si="6"/>
        <v>2070</v>
      </c>
      <c r="U7" s="20">
        <v>0</v>
      </c>
      <c r="V7" s="18">
        <f t="shared" si="10"/>
        <v>0</v>
      </c>
      <c r="W7" s="20">
        <v>3</v>
      </c>
      <c r="X7" s="18">
        <f t="shared" si="7"/>
        <v>2070</v>
      </c>
      <c r="Y7" s="20">
        <v>0</v>
      </c>
      <c r="Z7" s="18">
        <f t="shared" si="11"/>
        <v>0</v>
      </c>
      <c r="AA7" s="29">
        <f t="shared" si="12"/>
        <v>12420</v>
      </c>
    </row>
    <row r="8" s="3" customFormat="1" ht="29" customHeight="1" spans="1:27">
      <c r="A8" s="19">
        <v>4</v>
      </c>
      <c r="B8" s="21" t="s">
        <v>18</v>
      </c>
      <c r="C8" s="20">
        <v>2</v>
      </c>
      <c r="D8" s="18">
        <f t="shared" si="0"/>
        <v>1380</v>
      </c>
      <c r="E8" s="20">
        <v>0</v>
      </c>
      <c r="F8" s="18">
        <f t="shared" si="1"/>
        <v>0</v>
      </c>
      <c r="G8" s="20">
        <v>2</v>
      </c>
      <c r="H8" s="18">
        <f t="shared" si="2"/>
        <v>1380</v>
      </c>
      <c r="I8" s="20">
        <v>0</v>
      </c>
      <c r="J8" s="18">
        <f t="shared" si="3"/>
        <v>0</v>
      </c>
      <c r="K8" s="20">
        <v>2</v>
      </c>
      <c r="L8" s="18">
        <f t="shared" si="4"/>
        <v>1380</v>
      </c>
      <c r="M8" s="20">
        <v>0</v>
      </c>
      <c r="N8" s="18">
        <f t="shared" si="8"/>
        <v>0</v>
      </c>
      <c r="O8" s="20">
        <v>2</v>
      </c>
      <c r="P8" s="18">
        <f t="shared" si="5"/>
        <v>1380</v>
      </c>
      <c r="Q8" s="20">
        <v>0</v>
      </c>
      <c r="R8" s="18">
        <f t="shared" si="9"/>
        <v>0</v>
      </c>
      <c r="S8" s="20">
        <v>2</v>
      </c>
      <c r="T8" s="18">
        <f t="shared" si="6"/>
        <v>1380</v>
      </c>
      <c r="U8" s="20">
        <v>0</v>
      </c>
      <c r="V8" s="18">
        <f t="shared" si="10"/>
        <v>0</v>
      </c>
      <c r="W8" s="20">
        <v>2</v>
      </c>
      <c r="X8" s="18">
        <f t="shared" si="7"/>
        <v>1380</v>
      </c>
      <c r="Y8" s="20">
        <v>0</v>
      </c>
      <c r="Z8" s="18">
        <f t="shared" si="11"/>
        <v>0</v>
      </c>
      <c r="AA8" s="29">
        <f t="shared" si="12"/>
        <v>8280</v>
      </c>
    </row>
    <row r="9" s="3" customFormat="1" ht="29" customHeight="1" spans="1:27">
      <c r="A9" s="19">
        <v>5</v>
      </c>
      <c r="B9" s="19" t="s">
        <v>19</v>
      </c>
      <c r="C9" s="20">
        <v>3</v>
      </c>
      <c r="D9" s="18">
        <f t="shared" si="0"/>
        <v>2070</v>
      </c>
      <c r="E9" s="20">
        <v>0</v>
      </c>
      <c r="F9" s="18">
        <f t="shared" si="1"/>
        <v>0</v>
      </c>
      <c r="G9" s="20">
        <v>2</v>
      </c>
      <c r="H9" s="18">
        <f t="shared" si="2"/>
        <v>1380</v>
      </c>
      <c r="I9" s="20">
        <v>0</v>
      </c>
      <c r="J9" s="18">
        <f t="shared" si="3"/>
        <v>0</v>
      </c>
      <c r="K9" s="20">
        <v>2</v>
      </c>
      <c r="L9" s="18">
        <f t="shared" si="4"/>
        <v>1380</v>
      </c>
      <c r="M9" s="20">
        <v>0</v>
      </c>
      <c r="N9" s="18">
        <f t="shared" si="8"/>
        <v>0</v>
      </c>
      <c r="O9" s="20">
        <v>2</v>
      </c>
      <c r="P9" s="18">
        <f t="shared" si="5"/>
        <v>1380</v>
      </c>
      <c r="Q9" s="20">
        <v>0</v>
      </c>
      <c r="R9" s="18">
        <f t="shared" si="9"/>
        <v>0</v>
      </c>
      <c r="S9" s="20">
        <v>2</v>
      </c>
      <c r="T9" s="18">
        <f t="shared" si="6"/>
        <v>1380</v>
      </c>
      <c r="U9" s="20">
        <v>0</v>
      </c>
      <c r="V9" s="18">
        <f t="shared" si="10"/>
        <v>0</v>
      </c>
      <c r="W9" s="20">
        <v>2</v>
      </c>
      <c r="X9" s="18">
        <f t="shared" si="7"/>
        <v>1380</v>
      </c>
      <c r="Y9" s="20">
        <v>0</v>
      </c>
      <c r="Z9" s="18">
        <f t="shared" si="11"/>
        <v>0</v>
      </c>
      <c r="AA9" s="29">
        <f t="shared" si="12"/>
        <v>8970</v>
      </c>
    </row>
    <row r="10" s="3" customFormat="1" ht="29" customHeight="1" spans="1:27">
      <c r="A10" s="19">
        <v>6</v>
      </c>
      <c r="B10" s="19" t="s">
        <v>20</v>
      </c>
      <c r="C10" s="20">
        <v>8</v>
      </c>
      <c r="D10" s="18">
        <f t="shared" si="0"/>
        <v>5520</v>
      </c>
      <c r="E10" s="20">
        <v>0</v>
      </c>
      <c r="F10" s="18">
        <f t="shared" si="1"/>
        <v>0</v>
      </c>
      <c r="G10" s="20">
        <v>8</v>
      </c>
      <c r="H10" s="18">
        <f t="shared" si="2"/>
        <v>5520</v>
      </c>
      <c r="I10" s="20">
        <v>0</v>
      </c>
      <c r="J10" s="18">
        <f t="shared" si="3"/>
        <v>0</v>
      </c>
      <c r="K10" s="20">
        <v>6</v>
      </c>
      <c r="L10" s="18">
        <f t="shared" si="4"/>
        <v>4140</v>
      </c>
      <c r="M10" s="20">
        <v>0</v>
      </c>
      <c r="N10" s="18">
        <f t="shared" si="8"/>
        <v>0</v>
      </c>
      <c r="O10" s="20">
        <v>5</v>
      </c>
      <c r="P10" s="18">
        <f t="shared" si="5"/>
        <v>3450</v>
      </c>
      <c r="Q10" s="20">
        <v>0</v>
      </c>
      <c r="R10" s="18">
        <f t="shared" si="9"/>
        <v>0</v>
      </c>
      <c r="S10" s="20">
        <v>6</v>
      </c>
      <c r="T10" s="18">
        <f t="shared" si="6"/>
        <v>4140</v>
      </c>
      <c r="U10" s="20">
        <v>0</v>
      </c>
      <c r="V10" s="18">
        <f t="shared" si="10"/>
        <v>0</v>
      </c>
      <c r="W10" s="20">
        <v>6</v>
      </c>
      <c r="X10" s="18">
        <f t="shared" si="7"/>
        <v>4140</v>
      </c>
      <c r="Y10" s="20">
        <v>0</v>
      </c>
      <c r="Z10" s="18">
        <f t="shared" si="11"/>
        <v>0</v>
      </c>
      <c r="AA10" s="29">
        <f t="shared" si="12"/>
        <v>26910</v>
      </c>
    </row>
    <row r="11" s="3" customFormat="1" ht="29" customHeight="1" spans="1:27">
      <c r="A11" s="19">
        <v>7</v>
      </c>
      <c r="B11" s="19" t="s">
        <v>21</v>
      </c>
      <c r="C11" s="20">
        <v>6</v>
      </c>
      <c r="D11" s="18">
        <f t="shared" si="0"/>
        <v>4140</v>
      </c>
      <c r="E11" s="20">
        <v>0</v>
      </c>
      <c r="F11" s="18">
        <f t="shared" si="1"/>
        <v>0</v>
      </c>
      <c r="G11" s="20">
        <v>6</v>
      </c>
      <c r="H11" s="18">
        <f t="shared" si="2"/>
        <v>4140</v>
      </c>
      <c r="I11" s="20">
        <v>0</v>
      </c>
      <c r="J11" s="18">
        <f t="shared" si="3"/>
        <v>0</v>
      </c>
      <c r="K11" s="20">
        <v>6</v>
      </c>
      <c r="L11" s="18">
        <f t="shared" si="4"/>
        <v>4140</v>
      </c>
      <c r="M11" s="20">
        <v>0</v>
      </c>
      <c r="N11" s="18">
        <f t="shared" si="8"/>
        <v>0</v>
      </c>
      <c r="O11" s="20">
        <v>6</v>
      </c>
      <c r="P11" s="18">
        <f t="shared" si="5"/>
        <v>4140</v>
      </c>
      <c r="Q11" s="20">
        <v>0</v>
      </c>
      <c r="R11" s="18">
        <f t="shared" si="9"/>
        <v>0</v>
      </c>
      <c r="S11" s="20">
        <v>6</v>
      </c>
      <c r="T11" s="18">
        <f t="shared" si="6"/>
        <v>4140</v>
      </c>
      <c r="U11" s="20">
        <v>0</v>
      </c>
      <c r="V11" s="18">
        <f t="shared" si="10"/>
        <v>0</v>
      </c>
      <c r="W11" s="20">
        <v>6</v>
      </c>
      <c r="X11" s="18">
        <f t="shared" si="7"/>
        <v>4140</v>
      </c>
      <c r="Y11" s="20">
        <v>0</v>
      </c>
      <c r="Z11" s="18">
        <f t="shared" si="11"/>
        <v>0</v>
      </c>
      <c r="AA11" s="29">
        <f t="shared" si="12"/>
        <v>24840</v>
      </c>
    </row>
    <row r="12" s="3" customFormat="1" ht="29" customHeight="1" spans="1:27">
      <c r="A12" s="19">
        <v>8</v>
      </c>
      <c r="B12" s="19" t="s">
        <v>22</v>
      </c>
      <c r="C12" s="20">
        <v>8</v>
      </c>
      <c r="D12" s="18">
        <f t="shared" si="0"/>
        <v>5520</v>
      </c>
      <c r="E12" s="20">
        <v>1</v>
      </c>
      <c r="F12" s="18">
        <f t="shared" si="1"/>
        <v>1035</v>
      </c>
      <c r="G12" s="20">
        <v>7</v>
      </c>
      <c r="H12" s="18">
        <f t="shared" si="2"/>
        <v>4830</v>
      </c>
      <c r="I12" s="20">
        <v>1</v>
      </c>
      <c r="J12" s="18">
        <f t="shared" si="3"/>
        <v>1035</v>
      </c>
      <c r="K12" s="20">
        <v>7</v>
      </c>
      <c r="L12" s="18">
        <f t="shared" si="4"/>
        <v>4830</v>
      </c>
      <c r="M12" s="20">
        <v>1</v>
      </c>
      <c r="N12" s="18">
        <f t="shared" si="8"/>
        <v>1035</v>
      </c>
      <c r="O12" s="20">
        <v>7</v>
      </c>
      <c r="P12" s="18">
        <f t="shared" si="5"/>
        <v>4830</v>
      </c>
      <c r="Q12" s="20">
        <v>1</v>
      </c>
      <c r="R12" s="18">
        <f t="shared" si="9"/>
        <v>1035</v>
      </c>
      <c r="S12" s="20">
        <v>7</v>
      </c>
      <c r="T12" s="18">
        <f t="shared" si="6"/>
        <v>4830</v>
      </c>
      <c r="U12" s="20">
        <v>1</v>
      </c>
      <c r="V12" s="18">
        <f t="shared" si="10"/>
        <v>1035</v>
      </c>
      <c r="W12" s="20">
        <v>7</v>
      </c>
      <c r="X12" s="18">
        <f t="shared" si="7"/>
        <v>4830</v>
      </c>
      <c r="Y12" s="20">
        <v>1</v>
      </c>
      <c r="Z12" s="18">
        <f t="shared" si="11"/>
        <v>1035</v>
      </c>
      <c r="AA12" s="29">
        <f t="shared" si="12"/>
        <v>35880</v>
      </c>
    </row>
    <row r="13" s="3" customFormat="1" ht="29" customHeight="1" spans="1:27">
      <c r="A13" s="19">
        <v>9</v>
      </c>
      <c r="B13" s="19" t="s">
        <v>23</v>
      </c>
      <c r="C13" s="20">
        <v>5</v>
      </c>
      <c r="D13" s="18">
        <f t="shared" si="0"/>
        <v>3450</v>
      </c>
      <c r="E13" s="20">
        <v>0</v>
      </c>
      <c r="F13" s="18">
        <f t="shared" si="1"/>
        <v>0</v>
      </c>
      <c r="G13" s="20">
        <v>5</v>
      </c>
      <c r="H13" s="18">
        <f t="shared" si="2"/>
        <v>3450</v>
      </c>
      <c r="I13" s="20">
        <v>0</v>
      </c>
      <c r="J13" s="18">
        <f t="shared" si="3"/>
        <v>0</v>
      </c>
      <c r="K13" s="20">
        <v>5</v>
      </c>
      <c r="L13" s="18">
        <f t="shared" si="4"/>
        <v>3450</v>
      </c>
      <c r="M13" s="20">
        <v>0</v>
      </c>
      <c r="N13" s="18">
        <f t="shared" si="8"/>
        <v>0</v>
      </c>
      <c r="O13" s="20">
        <v>5</v>
      </c>
      <c r="P13" s="18">
        <f t="shared" ref="P13:P18" si="13">O13*690</f>
        <v>3450</v>
      </c>
      <c r="Q13" s="20">
        <v>0</v>
      </c>
      <c r="R13" s="18">
        <f t="shared" si="9"/>
        <v>0</v>
      </c>
      <c r="S13" s="20">
        <v>5</v>
      </c>
      <c r="T13" s="18">
        <f t="shared" si="6"/>
        <v>3450</v>
      </c>
      <c r="U13" s="20">
        <v>0</v>
      </c>
      <c r="V13" s="18">
        <f t="shared" si="10"/>
        <v>0</v>
      </c>
      <c r="W13" s="20">
        <v>5</v>
      </c>
      <c r="X13" s="18">
        <f t="shared" ref="X13:X18" si="14">W13*690</f>
        <v>3450</v>
      </c>
      <c r="Y13" s="20">
        <v>0</v>
      </c>
      <c r="Z13" s="18">
        <f t="shared" si="11"/>
        <v>0</v>
      </c>
      <c r="AA13" s="29">
        <f t="shared" si="12"/>
        <v>20700</v>
      </c>
    </row>
    <row r="14" s="3" customFormat="1" ht="29" customHeight="1" spans="1:27">
      <c r="A14" s="19">
        <v>10</v>
      </c>
      <c r="B14" s="19" t="s">
        <v>24</v>
      </c>
      <c r="C14" s="20">
        <v>3</v>
      </c>
      <c r="D14" s="18">
        <f t="shared" si="0"/>
        <v>2070</v>
      </c>
      <c r="E14" s="20">
        <v>0</v>
      </c>
      <c r="F14" s="18">
        <f t="shared" si="1"/>
        <v>0</v>
      </c>
      <c r="G14" s="20">
        <v>3</v>
      </c>
      <c r="H14" s="18">
        <f t="shared" si="2"/>
        <v>2070</v>
      </c>
      <c r="I14" s="20">
        <v>0</v>
      </c>
      <c r="J14" s="18">
        <f t="shared" si="3"/>
        <v>0</v>
      </c>
      <c r="K14" s="20">
        <v>3</v>
      </c>
      <c r="L14" s="18">
        <f t="shared" si="4"/>
        <v>2070</v>
      </c>
      <c r="M14" s="20">
        <v>0</v>
      </c>
      <c r="N14" s="18">
        <f t="shared" si="8"/>
        <v>0</v>
      </c>
      <c r="O14" s="20">
        <v>2</v>
      </c>
      <c r="P14" s="18">
        <f t="shared" si="13"/>
        <v>1380</v>
      </c>
      <c r="Q14" s="20">
        <v>0</v>
      </c>
      <c r="R14" s="18">
        <f t="shared" si="9"/>
        <v>0</v>
      </c>
      <c r="S14" s="20">
        <v>2</v>
      </c>
      <c r="T14" s="18">
        <f t="shared" si="6"/>
        <v>1380</v>
      </c>
      <c r="U14" s="20">
        <v>0</v>
      </c>
      <c r="V14" s="18">
        <f t="shared" si="10"/>
        <v>0</v>
      </c>
      <c r="W14" s="20">
        <v>3</v>
      </c>
      <c r="X14" s="18">
        <f t="shared" si="14"/>
        <v>2070</v>
      </c>
      <c r="Y14" s="20">
        <v>0</v>
      </c>
      <c r="Z14" s="18">
        <f t="shared" si="11"/>
        <v>0</v>
      </c>
      <c r="AA14" s="29">
        <f t="shared" si="12"/>
        <v>11040</v>
      </c>
    </row>
    <row r="15" s="3" customFormat="1" ht="29" customHeight="1" spans="1:27">
      <c r="A15" s="19">
        <v>11</v>
      </c>
      <c r="B15" s="19" t="s">
        <v>25</v>
      </c>
      <c r="C15" s="20">
        <v>7</v>
      </c>
      <c r="D15" s="18">
        <f t="shared" si="0"/>
        <v>4830</v>
      </c>
      <c r="E15" s="20">
        <v>1</v>
      </c>
      <c r="F15" s="18">
        <f t="shared" si="1"/>
        <v>1035</v>
      </c>
      <c r="G15" s="20">
        <v>7</v>
      </c>
      <c r="H15" s="18">
        <f t="shared" si="2"/>
        <v>4830</v>
      </c>
      <c r="I15" s="20">
        <v>1</v>
      </c>
      <c r="J15" s="18">
        <f t="shared" si="3"/>
        <v>1035</v>
      </c>
      <c r="K15" s="20">
        <v>7</v>
      </c>
      <c r="L15" s="18">
        <f t="shared" si="4"/>
        <v>4830</v>
      </c>
      <c r="M15" s="20">
        <v>1</v>
      </c>
      <c r="N15" s="18">
        <f t="shared" si="8"/>
        <v>1035</v>
      </c>
      <c r="O15" s="20">
        <v>7</v>
      </c>
      <c r="P15" s="18">
        <f t="shared" si="13"/>
        <v>4830</v>
      </c>
      <c r="Q15" s="20">
        <v>1</v>
      </c>
      <c r="R15" s="18">
        <f t="shared" si="9"/>
        <v>1035</v>
      </c>
      <c r="S15" s="20">
        <v>7</v>
      </c>
      <c r="T15" s="18">
        <f t="shared" si="6"/>
        <v>4830</v>
      </c>
      <c r="U15" s="20">
        <v>1</v>
      </c>
      <c r="V15" s="18">
        <f t="shared" si="10"/>
        <v>1035</v>
      </c>
      <c r="W15" s="20">
        <v>7</v>
      </c>
      <c r="X15" s="18">
        <f t="shared" si="14"/>
        <v>4830</v>
      </c>
      <c r="Y15" s="20">
        <v>1</v>
      </c>
      <c r="Z15" s="18">
        <f t="shared" si="11"/>
        <v>1035</v>
      </c>
      <c r="AA15" s="29">
        <f t="shared" si="12"/>
        <v>35190</v>
      </c>
    </row>
    <row r="16" s="3" customFormat="1" ht="29" customHeight="1" spans="1:27">
      <c r="A16" s="19">
        <v>12</v>
      </c>
      <c r="B16" s="21" t="s">
        <v>26</v>
      </c>
      <c r="C16" s="20">
        <v>8</v>
      </c>
      <c r="D16" s="18">
        <f t="shared" si="0"/>
        <v>5520</v>
      </c>
      <c r="E16" s="20">
        <v>0</v>
      </c>
      <c r="F16" s="18">
        <f t="shared" si="1"/>
        <v>0</v>
      </c>
      <c r="G16" s="20">
        <v>8</v>
      </c>
      <c r="H16" s="18">
        <f t="shared" si="2"/>
        <v>5520</v>
      </c>
      <c r="I16" s="20">
        <v>0</v>
      </c>
      <c r="J16" s="18">
        <f t="shared" si="3"/>
        <v>0</v>
      </c>
      <c r="K16" s="20">
        <v>8</v>
      </c>
      <c r="L16" s="18">
        <f t="shared" si="4"/>
        <v>5520</v>
      </c>
      <c r="M16" s="20">
        <v>0</v>
      </c>
      <c r="N16" s="18">
        <f t="shared" si="8"/>
        <v>0</v>
      </c>
      <c r="O16" s="20">
        <v>8</v>
      </c>
      <c r="P16" s="18">
        <f t="shared" si="13"/>
        <v>5520</v>
      </c>
      <c r="Q16" s="20">
        <v>0</v>
      </c>
      <c r="R16" s="18">
        <f t="shared" si="9"/>
        <v>0</v>
      </c>
      <c r="S16" s="20">
        <v>8</v>
      </c>
      <c r="T16" s="18">
        <f t="shared" si="6"/>
        <v>5520</v>
      </c>
      <c r="U16" s="20">
        <v>0</v>
      </c>
      <c r="V16" s="18">
        <f t="shared" si="10"/>
        <v>0</v>
      </c>
      <c r="W16" s="20">
        <v>8</v>
      </c>
      <c r="X16" s="18">
        <f t="shared" si="14"/>
        <v>5520</v>
      </c>
      <c r="Y16" s="20">
        <v>0</v>
      </c>
      <c r="Z16" s="18">
        <f t="shared" si="11"/>
        <v>0</v>
      </c>
      <c r="AA16" s="29">
        <f t="shared" si="12"/>
        <v>33120</v>
      </c>
    </row>
    <row r="17" s="3" customFormat="1" ht="29" customHeight="1" spans="1:27">
      <c r="A17" s="19">
        <v>13</v>
      </c>
      <c r="B17" s="19" t="s">
        <v>27</v>
      </c>
      <c r="C17" s="20">
        <v>9</v>
      </c>
      <c r="D17" s="18">
        <f t="shared" si="0"/>
        <v>6210</v>
      </c>
      <c r="E17" s="20">
        <v>0</v>
      </c>
      <c r="F17" s="18">
        <f t="shared" si="1"/>
        <v>0</v>
      </c>
      <c r="G17" s="20">
        <v>9</v>
      </c>
      <c r="H17" s="18">
        <f t="shared" si="2"/>
        <v>6210</v>
      </c>
      <c r="I17" s="20">
        <v>0</v>
      </c>
      <c r="J17" s="18">
        <f t="shared" si="3"/>
        <v>0</v>
      </c>
      <c r="K17" s="20">
        <v>8</v>
      </c>
      <c r="L17" s="18">
        <f t="shared" si="4"/>
        <v>5520</v>
      </c>
      <c r="M17" s="20">
        <v>0</v>
      </c>
      <c r="N17" s="18">
        <f t="shared" si="8"/>
        <v>0</v>
      </c>
      <c r="O17" s="20">
        <v>8</v>
      </c>
      <c r="P17" s="18">
        <f t="shared" si="13"/>
        <v>5520</v>
      </c>
      <c r="Q17" s="20">
        <v>0</v>
      </c>
      <c r="R17" s="18">
        <f t="shared" si="9"/>
        <v>0</v>
      </c>
      <c r="S17" s="20">
        <v>8</v>
      </c>
      <c r="T17" s="18">
        <f t="shared" si="6"/>
        <v>5520</v>
      </c>
      <c r="U17" s="20">
        <v>0</v>
      </c>
      <c r="V17" s="18">
        <f t="shared" si="10"/>
        <v>0</v>
      </c>
      <c r="W17" s="20">
        <v>8</v>
      </c>
      <c r="X17" s="18">
        <f t="shared" si="14"/>
        <v>5520</v>
      </c>
      <c r="Y17" s="20">
        <v>0</v>
      </c>
      <c r="Z17" s="18">
        <f t="shared" si="11"/>
        <v>0</v>
      </c>
      <c r="AA17" s="29">
        <f t="shared" si="12"/>
        <v>34500</v>
      </c>
    </row>
    <row r="18" s="3" customFormat="1" ht="29" customHeight="1" spans="1:27">
      <c r="A18" s="19">
        <v>14</v>
      </c>
      <c r="B18" s="19" t="s">
        <v>28</v>
      </c>
      <c r="C18" s="20">
        <v>1</v>
      </c>
      <c r="D18" s="18">
        <f t="shared" si="0"/>
        <v>690</v>
      </c>
      <c r="E18" s="20">
        <v>0</v>
      </c>
      <c r="F18" s="18">
        <f t="shared" si="1"/>
        <v>0</v>
      </c>
      <c r="G18" s="20">
        <v>1</v>
      </c>
      <c r="H18" s="18">
        <f t="shared" si="2"/>
        <v>690</v>
      </c>
      <c r="I18" s="20">
        <v>0</v>
      </c>
      <c r="J18" s="18">
        <f t="shared" si="3"/>
        <v>0</v>
      </c>
      <c r="K18" s="20">
        <v>1</v>
      </c>
      <c r="L18" s="18">
        <f t="shared" si="4"/>
        <v>690</v>
      </c>
      <c r="M18" s="20">
        <v>0</v>
      </c>
      <c r="N18" s="18">
        <f t="shared" si="8"/>
        <v>0</v>
      </c>
      <c r="O18" s="20">
        <v>2</v>
      </c>
      <c r="P18" s="18">
        <f t="shared" si="13"/>
        <v>1380</v>
      </c>
      <c r="Q18" s="20">
        <v>0</v>
      </c>
      <c r="R18" s="18">
        <f t="shared" si="9"/>
        <v>0</v>
      </c>
      <c r="S18" s="20">
        <v>2</v>
      </c>
      <c r="T18" s="18">
        <f t="shared" si="6"/>
        <v>1380</v>
      </c>
      <c r="U18" s="20">
        <v>0</v>
      </c>
      <c r="V18" s="18">
        <f t="shared" si="10"/>
        <v>0</v>
      </c>
      <c r="W18" s="20">
        <v>2</v>
      </c>
      <c r="X18" s="18">
        <f t="shared" si="14"/>
        <v>1380</v>
      </c>
      <c r="Y18" s="20">
        <v>0</v>
      </c>
      <c r="Z18" s="18">
        <f t="shared" si="11"/>
        <v>0</v>
      </c>
      <c r="AA18" s="29">
        <f t="shared" si="12"/>
        <v>6210</v>
      </c>
    </row>
    <row r="19" s="1" customFormat="1" ht="29" customHeight="1" spans="1:27">
      <c r="A19" s="22" t="s">
        <v>29</v>
      </c>
      <c r="B19" s="23"/>
      <c r="C19" s="24">
        <f t="shared" ref="C19:Z19" si="15">SUM(C5:C18)</f>
        <v>69</v>
      </c>
      <c r="D19" s="20">
        <f t="shared" si="15"/>
        <v>47610</v>
      </c>
      <c r="E19" s="20">
        <f t="shared" si="15"/>
        <v>3</v>
      </c>
      <c r="F19" s="20">
        <f t="shared" si="15"/>
        <v>3105</v>
      </c>
      <c r="G19" s="24">
        <f t="shared" si="15"/>
        <v>66</v>
      </c>
      <c r="H19" s="24">
        <f t="shared" si="15"/>
        <v>45540</v>
      </c>
      <c r="I19" s="24">
        <f t="shared" si="15"/>
        <v>3</v>
      </c>
      <c r="J19" s="24">
        <f t="shared" si="15"/>
        <v>3105</v>
      </c>
      <c r="K19" s="24">
        <f t="shared" si="15"/>
        <v>63</v>
      </c>
      <c r="L19" s="24">
        <f t="shared" si="15"/>
        <v>43470</v>
      </c>
      <c r="M19" s="20">
        <f t="shared" si="15"/>
        <v>3</v>
      </c>
      <c r="N19" s="20">
        <f t="shared" si="15"/>
        <v>3105</v>
      </c>
      <c r="O19" s="24">
        <f t="shared" si="15"/>
        <v>62</v>
      </c>
      <c r="P19" s="24">
        <f t="shared" si="15"/>
        <v>42780</v>
      </c>
      <c r="Q19" s="20">
        <f t="shared" si="15"/>
        <v>3</v>
      </c>
      <c r="R19" s="20">
        <f t="shared" si="15"/>
        <v>3105</v>
      </c>
      <c r="S19" s="24">
        <f t="shared" si="15"/>
        <v>63</v>
      </c>
      <c r="T19" s="24">
        <f t="shared" si="15"/>
        <v>43470</v>
      </c>
      <c r="U19" s="20">
        <f t="shared" si="15"/>
        <v>3</v>
      </c>
      <c r="V19" s="20">
        <f t="shared" si="15"/>
        <v>3105</v>
      </c>
      <c r="W19" s="24">
        <f t="shared" si="15"/>
        <v>64</v>
      </c>
      <c r="X19" s="24">
        <f t="shared" si="15"/>
        <v>44160</v>
      </c>
      <c r="Y19" s="20">
        <f t="shared" si="15"/>
        <v>3</v>
      </c>
      <c r="Z19" s="20">
        <f t="shared" si="15"/>
        <v>3105</v>
      </c>
      <c r="AA19" s="29">
        <f t="shared" si="12"/>
        <v>285660</v>
      </c>
    </row>
  </sheetData>
  <mergeCells count="23">
    <mergeCell ref="A1:AA1"/>
    <mergeCell ref="C2:F2"/>
    <mergeCell ref="G2:J2"/>
    <mergeCell ref="K2:N2"/>
    <mergeCell ref="O2:R2"/>
    <mergeCell ref="S2:V2"/>
    <mergeCell ref="W2:Z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19:B19"/>
    <mergeCell ref="A2:A4"/>
    <mergeCell ref="B2:B4"/>
    <mergeCell ref="AA2:AA4"/>
  </mergeCells>
  <pageMargins left="0.196527777777778" right="0.196527777777778" top="0.196527777777778" bottom="0.196527777777778" header="0.5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集中供养1035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2023-06-06T08:51:00Z</dcterms:created>
  <dcterms:modified xsi:type="dcterms:W3CDTF">2024-07-03T11:33:05Z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E3A061EDF8AD4C30BAB839A49E00FA05_13</vt:lpwstr>
  </property>
  <property fmtid="{D5CDD505-2E9C-101B-9397-08002B2CF9AE}" pid="3" name="KSOProductBuildVer">
    <vt:lpwstr>2052-12.1.0.17133</vt:lpwstr>
  </property>
</Properties>
</file>